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C:\Users\101456\Downloads\"/>
    </mc:Choice>
  </mc:AlternateContent>
  <xr:revisionPtr revIDLastSave="0" documentId="13_ncr:1_{F7F1933C-5DAF-4B74-BF21-3CA9319B83C8}" xr6:coauthVersionLast="47" xr6:coauthVersionMax="47" xr10:uidLastSave="{00000000-0000-0000-0000-000000000000}"/>
  <workbookProtection workbookAlgorithmName="SHA-512" workbookHashValue="1zPogSHLbkD61IDmCcLJ1hE+h02ew7YXJbTS08CNHWffSkd9zwk/HjSW/mLp6JujdvlZ9CpGGitEJ5xtswhB3w==" workbookSaltValue="4FwSiJolYuNJzMBuLGe0BQ==" workbookSpinCount="100000" lockStructure="1"/>
  <bookViews>
    <workbookView xWindow="-45" yWindow="-16320" windowWidth="29040" windowHeight="15840" xr2:uid="{DB301DD3-0398-4CFF-B865-6C461CB39BBA}"/>
  </bookViews>
  <sheets>
    <sheet name="確認シート" sheetId="1" r:id="rId1"/>
    <sheet name="判定シート" sheetId="2" state="hidden" r:id="rId2"/>
  </sheets>
  <definedNames>
    <definedName name="_xlnm.Print_Area" localSheetId="0">確認シート!$A$1:$Z$43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 i="2" l="1"/>
  <c r="G3" i="2"/>
  <c r="F4" i="2"/>
  <c r="F3" i="2"/>
  <c r="F2" i="2"/>
  <c r="E4" i="2"/>
  <c r="E3" i="2"/>
  <c r="E2" i="2"/>
  <c r="D4" i="2"/>
  <c r="D3" i="2"/>
  <c r="D2" i="2"/>
  <c r="C4" i="2"/>
  <c r="C3" i="2"/>
  <c r="C2" i="2"/>
  <c r="J2" i="2" s="1"/>
  <c r="B4" i="2"/>
  <c r="J4" i="2" s="1"/>
  <c r="B3" i="2"/>
  <c r="J3" i="2" s="1"/>
  <c r="B2" i="2"/>
  <c r="L7" i="2" l="1"/>
  <c r="A42" i="1" s="1"/>
</calcChain>
</file>

<file path=xl/sharedStrings.xml><?xml version="1.0" encoding="utf-8"?>
<sst xmlns="http://schemas.openxmlformats.org/spreadsheetml/2006/main" count="78" uniqueCount="67">
  <si>
    <t>（市街化区域、市街化調整区域、非線引き都市計画区域、都市計画区域外）</t>
    <rPh sb="1" eb="6">
      <t>シガイカクイキ</t>
    </rPh>
    <rPh sb="7" eb="12">
      <t>シガイカチョウセイ</t>
    </rPh>
    <rPh sb="12" eb="14">
      <t>クイキ</t>
    </rPh>
    <rPh sb="15" eb="18">
      <t>ヒセンビ</t>
    </rPh>
    <rPh sb="19" eb="23">
      <t>トシケイカク</t>
    </rPh>
    <rPh sb="23" eb="25">
      <t>クイキ</t>
    </rPh>
    <rPh sb="26" eb="30">
      <t>トシケイカク</t>
    </rPh>
    <rPh sb="30" eb="32">
      <t>クイキ</t>
    </rPh>
    <rPh sb="32" eb="33">
      <t>ガイ</t>
    </rPh>
    <phoneticPr fontId="1"/>
  </si>
  <si>
    <t>①</t>
    <phoneticPr fontId="1"/>
  </si>
  <si>
    <t>②</t>
    <phoneticPr fontId="1"/>
  </si>
  <si>
    <t>③</t>
    <phoneticPr fontId="1"/>
  </si>
  <si>
    <t>④</t>
    <phoneticPr fontId="1"/>
  </si>
  <si>
    <t>⑤</t>
    <phoneticPr fontId="1"/>
  </si>
  <si>
    <t>連絡先</t>
    <rPh sb="0" eb="2">
      <t>レンラク</t>
    </rPh>
    <rPh sb="2" eb="3">
      <t>サキ</t>
    </rPh>
    <phoneticPr fontId="1"/>
  </si>
  <si>
    <t>（宅地造成等工事規制区域、特定盛土等規制区域）</t>
    <phoneticPr fontId="1"/>
  </si>
  <si>
    <t>盛土で生じる周辺地盤面との（最大）高低差</t>
    <rPh sb="0" eb="2">
      <t>モリド</t>
    </rPh>
    <rPh sb="3" eb="4">
      <t>ショウ</t>
    </rPh>
    <rPh sb="6" eb="8">
      <t>シュウヘン</t>
    </rPh>
    <rPh sb="8" eb="11">
      <t>ジバンメン</t>
    </rPh>
    <rPh sb="14" eb="16">
      <t>サイダイ</t>
    </rPh>
    <rPh sb="17" eb="20">
      <t>コウテイサ</t>
    </rPh>
    <phoneticPr fontId="1"/>
  </si>
  <si>
    <t>⑥</t>
    <phoneticPr fontId="1"/>
  </si>
  <si>
    <t>⑦</t>
    <phoneticPr fontId="1"/>
  </si>
  <si>
    <t>3ヶ月以上の工事の有無</t>
    <rPh sb="2" eb="3">
      <t>ゲツ</t>
    </rPh>
    <rPh sb="3" eb="5">
      <t>イジョウ</t>
    </rPh>
    <rPh sb="6" eb="8">
      <t>コウジ</t>
    </rPh>
    <rPh sb="9" eb="11">
      <t>ウム</t>
    </rPh>
    <phoneticPr fontId="1"/>
  </si>
  <si>
    <t>住　所</t>
    <rPh sb="0" eb="1">
      <t>ジュウ</t>
    </rPh>
    <rPh sb="2" eb="3">
      <t>ショ</t>
    </rPh>
    <phoneticPr fontId="1"/>
  </si>
  <si>
    <t>氏　名</t>
    <rPh sb="0" eb="1">
      <t>シ</t>
    </rPh>
    <rPh sb="2" eb="3">
      <t>ナ</t>
    </rPh>
    <phoneticPr fontId="1"/>
  </si>
  <si>
    <t>日</t>
    <rPh sb="0" eb="1">
      <t>ニチ</t>
    </rPh>
    <phoneticPr fontId="1"/>
  </si>
  <si>
    <t>月</t>
    <rPh sb="0" eb="1">
      <t>ツキ</t>
    </rPh>
    <phoneticPr fontId="1"/>
  </si>
  <si>
    <t>年</t>
    <rPh sb="0" eb="1">
      <t>ネン</t>
    </rPh>
    <phoneticPr fontId="1"/>
  </si>
  <si>
    <t>令和</t>
    <phoneticPr fontId="1"/>
  </si>
  <si>
    <t>ｍ</t>
    <phoneticPr fontId="1"/>
  </si>
  <si>
    <t>㎡</t>
    <phoneticPr fontId="1"/>
  </si>
  <si>
    <t>【判定結果】</t>
    <phoneticPr fontId="1"/>
  </si>
  <si>
    <t>事業者</t>
    <rPh sb="0" eb="3">
      <t>ジギョウシャ</t>
    </rPh>
    <phoneticPr fontId="1"/>
  </si>
  <si>
    <t>記入者</t>
    <rPh sb="0" eb="3">
      <t>キニュウシャ</t>
    </rPh>
    <phoneticPr fontId="1"/>
  </si>
  <si>
    <t>宅地造成及び特定盛土等規制法の許可要否確認シート</t>
    <rPh sb="0" eb="4">
      <t>タクチゾウセイ</t>
    </rPh>
    <rPh sb="4" eb="5">
      <t>オヨ</t>
    </rPh>
    <rPh sb="6" eb="11">
      <t>トクテイモリドトウ</t>
    </rPh>
    <rPh sb="11" eb="14">
      <t>キセイホウ</t>
    </rPh>
    <rPh sb="15" eb="19">
      <t>キョカヨウヒ</t>
    </rPh>
    <rPh sb="19" eb="21">
      <t>カクニン</t>
    </rPh>
    <phoneticPr fontId="1"/>
  </si>
  <si>
    <t>※2 地表面が水平面に対し30度を超える角度をなす土地で、硬岩盤（風化の著しいものを除く。）以外のもの</t>
    <phoneticPr fontId="1"/>
  </si>
  <si>
    <t>※3 盛土または切土全体で、「盛土または切土をする前後の地盤面の標高の差」が30cmを超える部分の面積</t>
    <phoneticPr fontId="1"/>
  </si>
  <si>
    <t>● 都市計画区域の種別</t>
    <rPh sb="2" eb="6">
      <t>トシケイカク</t>
    </rPh>
    <rPh sb="6" eb="8">
      <t>クイキ</t>
    </rPh>
    <rPh sb="9" eb="11">
      <t>シュベツ</t>
    </rPh>
    <phoneticPr fontId="1"/>
  </si>
  <si>
    <t>● 盛土規制法の規制区域の種別</t>
    <rPh sb="2" eb="7">
      <t>モリドキセイホウ</t>
    </rPh>
    <rPh sb="8" eb="12">
      <t>キセイクイキ</t>
    </rPh>
    <rPh sb="13" eb="15">
      <t>シュベツ</t>
    </rPh>
    <phoneticPr fontId="1"/>
  </si>
  <si>
    <t>● 土地の形質の変更（盛土および切土）確認内容</t>
    <phoneticPr fontId="1"/>
  </si>
  <si>
    <t>● 土地の形質の変更（盛土・切土）のイメージ図</t>
    <rPh sb="2" eb="4">
      <t>トチ</t>
    </rPh>
    <rPh sb="5" eb="7">
      <t>ケイシツ</t>
    </rPh>
    <rPh sb="8" eb="10">
      <t>ヘンコウ</t>
    </rPh>
    <rPh sb="11" eb="13">
      <t>モリド</t>
    </rPh>
    <rPh sb="14" eb="16">
      <t>キリド</t>
    </rPh>
    <rPh sb="22" eb="23">
      <t>ズ</t>
    </rPh>
    <phoneticPr fontId="1"/>
  </si>
  <si>
    <r>
      <t>記入欄</t>
    </r>
    <r>
      <rPr>
        <sz val="10"/>
        <color theme="1"/>
        <rFont val="BIZ UDPゴシック"/>
        <family val="3"/>
        <charset val="128"/>
      </rPr>
      <t>（※1）</t>
    </r>
    <rPh sb="0" eb="2">
      <t>キニュウ</t>
    </rPh>
    <rPh sb="2" eb="3">
      <t>ラン</t>
    </rPh>
    <phoneticPr fontId="1"/>
  </si>
  <si>
    <r>
      <t>盛土により生ずる崖</t>
    </r>
    <r>
      <rPr>
        <sz val="10"/>
        <color theme="1"/>
        <rFont val="BIZ UDPゴシック"/>
        <family val="3"/>
        <charset val="128"/>
      </rPr>
      <t>（※2）</t>
    </r>
    <r>
      <rPr>
        <sz val="12"/>
        <color theme="1"/>
        <rFont val="BIZ UDPゴシック"/>
        <family val="3"/>
        <charset val="128"/>
      </rPr>
      <t>の最高高さ</t>
    </r>
    <rPh sb="0" eb="2">
      <t>モリド</t>
    </rPh>
    <rPh sb="5" eb="6">
      <t>ショウ</t>
    </rPh>
    <rPh sb="8" eb="9">
      <t>ガケ</t>
    </rPh>
    <rPh sb="14" eb="16">
      <t>サイコウ</t>
    </rPh>
    <rPh sb="16" eb="17">
      <t>タカ</t>
    </rPh>
    <phoneticPr fontId="1"/>
  </si>
  <si>
    <r>
      <t>切土により生ずる崖</t>
    </r>
    <r>
      <rPr>
        <sz val="10"/>
        <color theme="1"/>
        <rFont val="BIZ UDPゴシック"/>
        <family val="3"/>
        <charset val="128"/>
      </rPr>
      <t>（※2）</t>
    </r>
    <r>
      <rPr>
        <sz val="12"/>
        <color theme="1"/>
        <rFont val="BIZ UDPゴシック"/>
        <family val="3"/>
        <charset val="128"/>
      </rPr>
      <t>の最高高さ</t>
    </r>
    <rPh sb="0" eb="2">
      <t>キリド</t>
    </rPh>
    <rPh sb="5" eb="6">
      <t>ショウ</t>
    </rPh>
    <rPh sb="8" eb="9">
      <t>ガケ</t>
    </rPh>
    <rPh sb="14" eb="16">
      <t>サイコウ</t>
    </rPh>
    <rPh sb="16" eb="17">
      <t>タカ</t>
    </rPh>
    <phoneticPr fontId="1"/>
  </si>
  <si>
    <r>
      <t>盛土と切土を同時に行うことで生じる崖</t>
    </r>
    <r>
      <rPr>
        <sz val="10"/>
        <color theme="1"/>
        <rFont val="BIZ UDPゴシック"/>
        <family val="3"/>
        <charset val="128"/>
      </rPr>
      <t>（※2）</t>
    </r>
    <r>
      <rPr>
        <sz val="12"/>
        <color theme="1"/>
        <rFont val="BIZ UDPゴシック"/>
        <family val="3"/>
        <charset val="128"/>
      </rPr>
      <t>の最高高さ</t>
    </r>
    <rPh sb="0" eb="2">
      <t>モリド</t>
    </rPh>
    <rPh sb="3" eb="5">
      <t>キリド</t>
    </rPh>
    <rPh sb="6" eb="8">
      <t>ドウジ</t>
    </rPh>
    <rPh sb="9" eb="10">
      <t>オコナ</t>
    </rPh>
    <rPh sb="14" eb="15">
      <t>ショウ</t>
    </rPh>
    <rPh sb="17" eb="18">
      <t>ガケ</t>
    </rPh>
    <rPh sb="23" eb="25">
      <t>サイコウ</t>
    </rPh>
    <rPh sb="25" eb="26">
      <t>タカ</t>
    </rPh>
    <phoneticPr fontId="1"/>
  </si>
  <si>
    <r>
      <t>盛土または切土をする土地の面積（30cm超の面積）</t>
    </r>
    <r>
      <rPr>
        <sz val="10"/>
        <color theme="1"/>
        <rFont val="BIZ UDPゴシック"/>
        <family val="3"/>
        <charset val="128"/>
      </rPr>
      <t>（※3）</t>
    </r>
    <rPh sb="0" eb="2">
      <t>モリド</t>
    </rPh>
    <rPh sb="5" eb="7">
      <t>キリド</t>
    </rPh>
    <rPh sb="10" eb="12">
      <t>トチ</t>
    </rPh>
    <rPh sb="13" eb="15">
      <t>メンセキ</t>
    </rPh>
    <rPh sb="20" eb="21">
      <t>コ</t>
    </rPh>
    <rPh sb="22" eb="24">
      <t>メンセキ</t>
    </rPh>
    <phoneticPr fontId="1"/>
  </si>
  <si>
    <r>
      <t>特定工程</t>
    </r>
    <r>
      <rPr>
        <sz val="10"/>
        <color theme="1"/>
        <rFont val="BIZ UDPゴシック"/>
        <family val="3"/>
        <charset val="128"/>
      </rPr>
      <t>（※4）</t>
    </r>
    <r>
      <rPr>
        <sz val="12"/>
        <color theme="1"/>
        <rFont val="BIZ UDPゴシック"/>
        <family val="3"/>
        <charset val="128"/>
      </rPr>
      <t>の有無</t>
    </r>
    <rPh sb="0" eb="2">
      <t>トクテイ</t>
    </rPh>
    <rPh sb="2" eb="4">
      <t>コウテイ</t>
    </rPh>
    <rPh sb="9" eb="11">
      <t>ウム</t>
    </rPh>
    <phoneticPr fontId="1"/>
  </si>
  <si>
    <t>※4 盛土をする前の地盤面または切土をした後の地盤面に排水施設を設置する工事</t>
    <phoneticPr fontId="1"/>
  </si>
  <si>
    <t>※1 ①～⑤の項目において、該当が無い場合は、「０.00」を記入してください。</t>
    <phoneticPr fontId="1"/>
  </si>
  <si>
    <t>盛土
（崖高さ）</t>
  </si>
  <si>
    <t>切土
（崖高さ）</t>
  </si>
  <si>
    <t>盛土&amp;切土
（崖高さ）</t>
  </si>
  <si>
    <t>盛土
（高さ）</t>
  </si>
  <si>
    <t>盛土or切土
（面積）</t>
  </si>
  <si>
    <t>特定工程</t>
  </si>
  <si>
    <t>工期</t>
  </si>
  <si>
    <t>判定</t>
  </si>
  <si>
    <t>みなし許可</t>
  </si>
  <si>
    <t>→</t>
  </si>
  <si>
    <t>盛土規制法　みなし許可　の対象です。</t>
  </si>
  <si>
    <t>中間検査</t>
  </si>
  <si>
    <t>盛土規制法　みなし許可　と　中間検査　の対象です。</t>
  </si>
  <si>
    <t>盛土規制法　みなし許可　と　中間検査　と　定期報告　の対象です。</t>
  </si>
  <si>
    <t>定期報告</t>
  </si>
  <si>
    <t>盛土規制法　みなし許可　と　定期報告　の対象です。</t>
  </si>
  <si>
    <t>盛土規制法　みなし許可　の対象外です。</t>
  </si>
  <si>
    <t>結果</t>
  </si>
  <si>
    <r>
      <t>● 特定工程</t>
    </r>
    <r>
      <rPr>
        <sz val="10"/>
        <color theme="1"/>
        <rFont val="BIZ UDPゴシック"/>
        <family val="3"/>
        <charset val="128"/>
      </rPr>
      <t>（※4）</t>
    </r>
    <r>
      <rPr>
        <sz val="12"/>
        <color theme="1"/>
        <rFont val="BIZ UDPゴシック"/>
        <family val="3"/>
        <charset val="128"/>
      </rPr>
      <t>について</t>
    </r>
    <rPh sb="2" eb="4">
      <t>トクテイ</t>
    </rPh>
    <rPh sb="4" eb="6">
      <t>コウテイ</t>
    </rPh>
    <phoneticPr fontId="1"/>
  </si>
  <si>
    <t>● 連絡先</t>
    <rPh sb="2" eb="5">
      <t>レンラクサキ</t>
    </rPh>
    <phoneticPr fontId="1"/>
  </si>
  <si>
    <t>記入日</t>
    <rPh sb="0" eb="2">
      <t>キニュウ</t>
    </rPh>
    <rPh sb="2" eb="3">
      <t>ヒ</t>
    </rPh>
    <phoneticPr fontId="1"/>
  </si>
  <si>
    <t>住　　所</t>
    <rPh sb="0" eb="1">
      <t>ジュウ</t>
    </rPh>
    <rPh sb="3" eb="4">
      <t>ショ</t>
    </rPh>
    <phoneticPr fontId="1"/>
  </si>
  <si>
    <t>会 社 名</t>
    <rPh sb="0" eb="1">
      <t>カイ</t>
    </rPh>
    <rPh sb="2" eb="3">
      <t>シャ</t>
    </rPh>
    <rPh sb="4" eb="5">
      <t>メイ</t>
    </rPh>
    <phoneticPr fontId="1"/>
  </si>
  <si>
    <t>代 表 者</t>
    <rPh sb="0" eb="1">
      <t>ヨ</t>
    </rPh>
    <rPh sb="2" eb="3">
      <t>ヒョウ</t>
    </rPh>
    <rPh sb="4" eb="5">
      <t>ジャ</t>
    </rPh>
    <phoneticPr fontId="1"/>
  </si>
  <si>
    <t>彦根市</t>
    <rPh sb="0" eb="3">
      <t>ヒコネシ</t>
    </rPh>
    <phoneticPr fontId="1"/>
  </si>
  <si>
    <t>Ver.1</t>
    <phoneticPr fontId="1"/>
  </si>
  <si>
    <t>● 土地の所在</t>
    <rPh sb="2" eb="4">
      <t>トチ</t>
    </rPh>
    <rPh sb="5" eb="7">
      <t>ショザイ</t>
    </rPh>
    <phoneticPr fontId="1"/>
  </si>
  <si>
    <t>● 土地の面積</t>
    <rPh sb="2" eb="4">
      <t>トチ</t>
    </rPh>
    <rPh sb="5" eb="7">
      <t>メンセキ</t>
    </rPh>
    <phoneticPr fontId="1"/>
  </si>
  <si>
    <t>● 盛土のタイプ</t>
    <rPh sb="2" eb="4">
      <t>モリド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</si>
</sst>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游ゴシック"/>
      <family val="2"/>
      <charset val="128"/>
      <scheme val="minor"/>
    </font>
    <font>
      <sz val="6"/>
      <name val="游ゴシック"/>
      <family val="2"/>
      <charset val="128"/>
      <scheme val="minor"/>
    </font>
    <font>
      <sz val="12"/>
      <color theme="1"/>
      <name val="BIZ UDPゴシック"/>
      <family val="3"/>
      <charset val="128"/>
    </font>
    <font>
      <sz val="10"/>
      <color theme="1"/>
      <name val="BIZ UDPゴシック"/>
      <family val="3"/>
      <charset val="128"/>
    </font>
    <font>
      <sz val="16"/>
      <color theme="1"/>
      <name val="BIZ UDPゴシック"/>
      <family val="3"/>
      <charset val="128"/>
    </font>
    <font>
      <b/>
      <u/>
      <sz val="16"/>
      <color theme="0"/>
      <name val="BIZ UDPゴシック"/>
      <family val="3"/>
      <charset val="128"/>
    </font>
    <font>
      <sz val="11"/>
      <color theme="1"/>
      <name val="MS PGothic"/>
      <family val="3"/>
      <charset val="128"/>
    </font>
    <font>
      <sz val="11"/>
      <color theme="1"/>
      <name val="游ゴシック"/>
      <family val="2"/>
      <scheme val="minor"/>
    </font>
    <font>
      <sz val="11"/>
      <color theme="1"/>
      <name val="游ゴシック"/>
      <family val="2"/>
      <charset val="128"/>
      <scheme val="minor"/>
    </font>
    <font>
      <sz val="8"/>
      <color theme="1"/>
      <name val="BIZ UDPゴシック"/>
      <family val="3"/>
      <charset val="128"/>
    </font>
  </fonts>
  <fills count="4">
    <fill>
      <patternFill patternType="none"/>
    </fill>
    <fill>
      <patternFill patternType="gray125"/>
    </fill>
    <fill>
      <patternFill patternType="solid">
        <fgColor rgb="FFFFFF00"/>
        <bgColor indexed="64"/>
      </patternFill>
    </fill>
    <fill>
      <patternFill patternType="solid">
        <fgColor rgb="FFFF0000"/>
        <bgColor indexed="64"/>
      </patternFill>
    </fill>
  </fills>
  <borders count="53">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style="medium">
        <color indexed="64"/>
      </right>
      <top/>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bottom/>
      <diagonal/>
    </border>
    <border>
      <left/>
      <right style="thin">
        <color indexed="64"/>
      </right>
      <top style="hair">
        <color indexed="64"/>
      </top>
      <bottom style="hair">
        <color indexed="64"/>
      </bottom>
      <diagonal/>
    </border>
    <border>
      <left style="medium">
        <color indexed="64"/>
      </left>
      <right/>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right style="thin">
        <color indexed="64"/>
      </right>
      <top/>
      <bottom/>
      <diagonal/>
    </border>
  </borders>
  <cellStyleXfs count="2">
    <xf numFmtId="0" fontId="0" fillId="0" borderId="0">
      <alignment vertical="center"/>
    </xf>
    <xf numFmtId="38" fontId="8" fillId="0" borderId="0" applyFont="0" applyFill="0" applyBorder="0" applyAlignment="0" applyProtection="0">
      <alignment vertical="center"/>
    </xf>
  </cellStyleXfs>
  <cellXfs count="106">
    <xf numFmtId="0" fontId="0" fillId="0" borderId="0" xfId="0">
      <alignment vertical="center"/>
    </xf>
    <xf numFmtId="0" fontId="2" fillId="0" borderId="0" xfId="0" applyFont="1">
      <alignment vertical="center"/>
    </xf>
    <xf numFmtId="0" fontId="2" fillId="0" borderId="6" xfId="0" applyFont="1" applyBorder="1">
      <alignment vertical="center"/>
    </xf>
    <xf numFmtId="0" fontId="2" fillId="0" borderId="5" xfId="0" applyFont="1" applyBorder="1">
      <alignment vertical="center"/>
    </xf>
    <xf numFmtId="0" fontId="3" fillId="0" borderId="0" xfId="0" applyFont="1">
      <alignment vertical="center"/>
    </xf>
    <xf numFmtId="0" fontId="0" fillId="0" borderId="0" xfId="0" applyBorder="1">
      <alignment vertical="center"/>
    </xf>
    <xf numFmtId="0" fontId="2" fillId="0" borderId="1" xfId="0" applyFont="1" applyBorder="1">
      <alignment vertical="center"/>
    </xf>
    <xf numFmtId="0" fontId="2" fillId="0" borderId="3" xfId="0" applyFont="1" applyBorder="1">
      <alignment vertical="center"/>
    </xf>
    <xf numFmtId="0" fontId="2" fillId="0" borderId="2" xfId="0" applyFont="1" applyBorder="1">
      <alignment vertical="center"/>
    </xf>
    <xf numFmtId="0" fontId="2" fillId="0" borderId="4" xfId="0" applyFont="1" applyBorder="1">
      <alignment vertical="center"/>
    </xf>
    <xf numFmtId="0" fontId="2" fillId="0" borderId="15" xfId="0" applyFont="1" applyBorder="1">
      <alignment vertical="center"/>
    </xf>
    <xf numFmtId="0" fontId="2" fillId="0" borderId="18" xfId="0" applyFont="1" applyBorder="1">
      <alignment vertical="center"/>
    </xf>
    <xf numFmtId="0" fontId="2" fillId="0" borderId="19" xfId="0" applyFont="1" applyBorder="1">
      <alignment vertical="center"/>
    </xf>
    <xf numFmtId="0" fontId="2" fillId="0" borderId="21" xfId="0" applyFont="1" applyBorder="1">
      <alignment vertical="center"/>
    </xf>
    <xf numFmtId="0" fontId="2" fillId="0" borderId="22" xfId="0" applyFont="1" applyBorder="1">
      <alignment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lignment vertical="center"/>
    </xf>
    <xf numFmtId="0" fontId="2" fillId="0" borderId="29" xfId="0" applyFont="1" applyBorder="1">
      <alignment vertical="center"/>
    </xf>
    <xf numFmtId="0" fontId="3" fillId="0" borderId="13" xfId="0" applyFont="1" applyBorder="1">
      <alignment vertical="center"/>
    </xf>
    <xf numFmtId="0" fontId="3" fillId="0" borderId="17" xfId="0" applyFont="1" applyBorder="1">
      <alignment vertical="center"/>
    </xf>
    <xf numFmtId="0" fontId="6" fillId="0" borderId="31" xfId="0" applyFont="1" applyBorder="1" applyAlignment="1">
      <alignment horizontal="center" vertical="center"/>
    </xf>
    <xf numFmtId="0" fontId="6" fillId="0" borderId="31" xfId="0" applyFont="1" applyBorder="1" applyAlignment="1">
      <alignment horizontal="center" vertical="center" wrapText="1"/>
    </xf>
    <xf numFmtId="0" fontId="6" fillId="0" borderId="0" xfId="0" applyFont="1" applyAlignment="1">
      <alignment horizontal="center" vertical="center"/>
    </xf>
    <xf numFmtId="0" fontId="7" fillId="0" borderId="0" xfId="0" applyFont="1">
      <alignment vertical="center"/>
    </xf>
    <xf numFmtId="0" fontId="7" fillId="2" borderId="8" xfId="0" applyFont="1" applyFill="1" applyBorder="1">
      <alignment vertical="center"/>
    </xf>
    <xf numFmtId="0" fontId="6" fillId="2" borderId="8" xfId="0" applyFont="1" applyFill="1" applyBorder="1" applyAlignment="1">
      <alignment horizontal="center" vertical="center"/>
    </xf>
    <xf numFmtId="0" fontId="4" fillId="0" borderId="0" xfId="0" applyFont="1" applyAlignment="1">
      <alignment horizontal="center"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45" xfId="0" applyFont="1" applyBorder="1">
      <alignment vertical="center"/>
    </xf>
    <xf numFmtId="0" fontId="2" fillId="0" borderId="0" xfId="0" applyFont="1" applyBorder="1">
      <alignment vertical="center"/>
    </xf>
    <xf numFmtId="0" fontId="2" fillId="0" borderId="52" xfId="0" applyFont="1" applyBorder="1">
      <alignment vertical="center"/>
    </xf>
    <xf numFmtId="0" fontId="2" fillId="0" borderId="13" xfId="0" applyFont="1" applyBorder="1">
      <alignment vertical="center"/>
    </xf>
    <xf numFmtId="0" fontId="9" fillId="0" borderId="0" xfId="0" applyFont="1" applyAlignment="1">
      <alignment horizontal="right" vertical="center"/>
    </xf>
    <xf numFmtId="0" fontId="5" fillId="3" borderId="0" xfId="0" applyFont="1" applyFill="1" applyAlignment="1">
      <alignment horizontal="center" vertical="center" shrinkToFit="1"/>
    </xf>
    <xf numFmtId="0" fontId="2" fillId="2" borderId="6"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5" xfId="0" applyFont="1" applyFill="1" applyBorder="1" applyAlignment="1" applyProtection="1">
      <alignment horizontal="right" vertical="center" indent="4"/>
      <protection locked="0"/>
    </xf>
    <xf numFmtId="0" fontId="2" fillId="2" borderId="6" xfId="0" applyFont="1" applyFill="1" applyBorder="1" applyAlignment="1" applyProtection="1">
      <alignment horizontal="right" vertical="center" indent="4"/>
      <protection locked="0"/>
    </xf>
    <xf numFmtId="0" fontId="2" fillId="2" borderId="26" xfId="0" applyFont="1" applyFill="1" applyBorder="1" applyAlignment="1" applyProtection="1">
      <alignment horizontal="right" vertical="center" indent="4"/>
      <protection locked="0"/>
    </xf>
    <xf numFmtId="0" fontId="4" fillId="0" borderId="0" xfId="0" applyFont="1" applyAlignment="1">
      <alignment horizontal="center" vertical="center"/>
    </xf>
    <xf numFmtId="0" fontId="2" fillId="0" borderId="9" xfId="0" applyFont="1" applyBorder="1" applyAlignment="1">
      <alignment horizontal="center" vertical="center" textRotation="255"/>
    </xf>
    <xf numFmtId="0" fontId="2" fillId="0" borderId="43" xfId="0" applyFont="1" applyBorder="1" applyAlignment="1">
      <alignment horizontal="center" vertical="center" textRotation="255"/>
    </xf>
    <xf numFmtId="0" fontId="2" fillId="0" borderId="10" xfId="0" applyFont="1" applyBorder="1" applyAlignment="1">
      <alignment horizontal="center" vertical="center" textRotation="255"/>
    </xf>
    <xf numFmtId="0" fontId="2" fillId="2" borderId="35" xfId="0" applyFont="1" applyFill="1" applyBorder="1" applyAlignment="1" applyProtection="1">
      <alignment horizontal="center" vertical="center"/>
      <protection locked="0"/>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50" xfId="0" applyFont="1" applyBorder="1" applyAlignment="1">
      <alignment horizontal="center" vertical="center"/>
    </xf>
    <xf numFmtId="0" fontId="2" fillId="2" borderId="34" xfId="0" applyFont="1" applyFill="1" applyBorder="1" applyAlignment="1" applyProtection="1">
      <alignment horizontal="left" vertical="center" indent="1" shrinkToFit="1"/>
      <protection locked="0"/>
    </xf>
    <xf numFmtId="0" fontId="2" fillId="2" borderId="35" xfId="0" applyFont="1" applyFill="1" applyBorder="1" applyAlignment="1" applyProtection="1">
      <alignment horizontal="left" vertical="center" indent="1" shrinkToFit="1"/>
      <protection locked="0"/>
    </xf>
    <xf numFmtId="0" fontId="2" fillId="2" borderId="36" xfId="0" applyFont="1" applyFill="1" applyBorder="1" applyAlignment="1" applyProtection="1">
      <alignment horizontal="left" vertical="center" indent="1" shrinkToFit="1"/>
      <protection locked="0"/>
    </xf>
    <xf numFmtId="0" fontId="2" fillId="0" borderId="12" xfId="0" applyFont="1" applyBorder="1" applyAlignment="1">
      <alignment horizontal="center" vertical="center" textRotation="255"/>
    </xf>
    <xf numFmtId="0" fontId="2" fillId="0" borderId="45" xfId="0" applyFont="1" applyBorder="1" applyAlignment="1">
      <alignment horizontal="center" vertical="center" textRotation="255"/>
    </xf>
    <xf numFmtId="0" fontId="2" fillId="0" borderId="17" xfId="0" applyFont="1" applyBorder="1" applyAlignment="1">
      <alignment horizontal="center" vertical="center" textRotation="255"/>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44"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 fillId="0" borderId="51" xfId="0" applyFont="1" applyBorder="1" applyAlignment="1">
      <alignment horizontal="center" vertical="center"/>
    </xf>
    <xf numFmtId="0" fontId="2" fillId="2" borderId="40" xfId="0" applyFont="1" applyFill="1" applyBorder="1" applyAlignment="1" applyProtection="1">
      <alignment horizontal="left" vertical="center" indent="1" shrinkToFit="1"/>
      <protection locked="0"/>
    </xf>
    <xf numFmtId="0" fontId="2" fillId="2" borderId="41" xfId="0" applyFont="1" applyFill="1" applyBorder="1" applyAlignment="1" applyProtection="1">
      <alignment horizontal="left" vertical="center" indent="1" shrinkToFit="1"/>
      <protection locked="0"/>
    </xf>
    <xf numFmtId="0" fontId="2" fillId="2" borderId="42" xfId="0" applyFont="1" applyFill="1" applyBorder="1" applyAlignment="1" applyProtection="1">
      <alignment horizontal="left" vertical="center" indent="1" shrinkToFit="1"/>
      <protection locked="0"/>
    </xf>
    <xf numFmtId="0" fontId="2" fillId="2" borderId="37" xfId="0" applyFont="1" applyFill="1" applyBorder="1" applyAlignment="1" applyProtection="1">
      <alignment horizontal="left" vertical="center" indent="1" shrinkToFit="1"/>
      <protection locked="0"/>
    </xf>
    <xf numFmtId="0" fontId="2" fillId="2" borderId="38" xfId="0" applyFont="1" applyFill="1" applyBorder="1" applyAlignment="1" applyProtection="1">
      <alignment horizontal="left" vertical="center" indent="1" shrinkToFit="1"/>
      <protection locked="0"/>
    </xf>
    <xf numFmtId="0" fontId="2" fillId="2" borderId="39" xfId="0" applyFont="1" applyFill="1" applyBorder="1" applyAlignment="1" applyProtection="1">
      <alignment horizontal="left" vertical="center" indent="1" shrinkToFit="1"/>
      <protection locked="0"/>
    </xf>
    <xf numFmtId="0" fontId="2" fillId="2" borderId="46" xfId="0" applyFont="1" applyFill="1" applyBorder="1" applyAlignment="1" applyProtection="1">
      <alignment horizontal="left" vertical="center" indent="1" shrinkToFit="1"/>
      <protection locked="0"/>
    </xf>
    <xf numFmtId="0" fontId="2" fillId="2" borderId="47" xfId="0" applyFont="1" applyFill="1" applyBorder="1" applyAlignment="1" applyProtection="1">
      <alignment horizontal="left" vertical="center" indent="1" shrinkToFit="1"/>
      <protection locked="0"/>
    </xf>
    <xf numFmtId="0" fontId="2" fillId="2" borderId="48" xfId="0" applyFont="1" applyFill="1" applyBorder="1" applyAlignment="1" applyProtection="1">
      <alignment horizontal="left" vertical="center" indent="1" shrinkToFit="1"/>
      <protection locked="0"/>
    </xf>
    <xf numFmtId="0" fontId="2" fillId="0" borderId="49" xfId="0" applyFont="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2" borderId="23" xfId="0" applyFont="1" applyFill="1" applyBorder="1" applyAlignment="1">
      <alignment horizontal="center" vertical="center" shrinkToFit="1"/>
    </xf>
    <xf numFmtId="0" fontId="2" fillId="2" borderId="22" xfId="0" applyFont="1" applyFill="1" applyBorder="1" applyAlignment="1">
      <alignment horizontal="center" vertical="center" shrinkToFit="1"/>
    </xf>
    <xf numFmtId="0" fontId="2" fillId="2" borderId="22" xfId="0" applyFont="1" applyFill="1" applyBorder="1" applyAlignment="1" applyProtection="1">
      <alignment vertical="center" shrinkToFit="1"/>
      <protection locked="0"/>
    </xf>
    <xf numFmtId="0" fontId="2" fillId="2" borderId="24" xfId="0" applyFont="1" applyFill="1" applyBorder="1" applyAlignment="1" applyProtection="1">
      <alignment vertical="center" shrinkToFit="1"/>
      <protection locked="0"/>
    </xf>
    <xf numFmtId="0" fontId="2" fillId="2" borderId="29" xfId="0" applyFont="1" applyFill="1" applyBorder="1" applyAlignment="1" applyProtection="1">
      <alignment horizontal="right" vertical="center" indent="4"/>
      <protection locked="0"/>
    </xf>
    <xf numFmtId="0" fontId="2" fillId="2" borderId="28" xfId="0" applyFont="1" applyFill="1" applyBorder="1" applyAlignment="1" applyProtection="1">
      <alignment horizontal="right" vertical="center" indent="4"/>
      <protection locked="0"/>
    </xf>
    <xf numFmtId="0" fontId="2" fillId="2" borderId="30" xfId="0" applyFont="1" applyFill="1" applyBorder="1" applyAlignment="1" applyProtection="1">
      <alignment horizontal="right" vertical="center" indent="4"/>
      <protection locked="0"/>
    </xf>
    <xf numFmtId="2" fontId="2" fillId="2" borderId="5" xfId="0" applyNumberFormat="1" applyFont="1" applyFill="1" applyBorder="1" applyAlignment="1" applyProtection="1">
      <alignment horizontal="right" vertical="center" shrinkToFit="1"/>
      <protection locked="0"/>
    </xf>
    <xf numFmtId="2" fontId="2" fillId="2" borderId="6" xfId="0" applyNumberFormat="1" applyFont="1" applyFill="1" applyBorder="1" applyAlignment="1" applyProtection="1">
      <alignment horizontal="right" vertical="center" shrinkToFit="1"/>
      <protection locked="0"/>
    </xf>
    <xf numFmtId="40" fontId="2" fillId="2" borderId="5" xfId="1" applyNumberFormat="1" applyFont="1" applyFill="1" applyBorder="1" applyAlignment="1" applyProtection="1">
      <alignment horizontal="right" vertical="center" shrinkToFit="1"/>
      <protection locked="0"/>
    </xf>
    <xf numFmtId="40" fontId="2" fillId="2" borderId="6" xfId="1" applyNumberFormat="1" applyFont="1" applyFill="1" applyBorder="1" applyAlignment="1" applyProtection="1">
      <alignment horizontal="right" vertical="center" shrinkToFit="1"/>
      <protection locked="0"/>
    </xf>
    <xf numFmtId="0" fontId="2" fillId="2" borderId="5" xfId="0" applyFont="1" applyFill="1" applyBorder="1" applyAlignment="1" applyProtection="1">
      <alignment horizontal="right" vertical="center"/>
      <protection locked="0"/>
    </xf>
    <xf numFmtId="0" fontId="2" fillId="2" borderId="6" xfId="0" applyFont="1" applyFill="1" applyBorder="1" applyAlignment="1" applyProtection="1">
      <alignment horizontal="right" vertical="center"/>
      <protection locked="0"/>
    </xf>
    <xf numFmtId="0" fontId="2" fillId="2" borderId="26" xfId="0" applyFont="1" applyFill="1" applyBorder="1" applyAlignment="1" applyProtection="1">
      <alignment horizontal="right" vertical="center"/>
      <protection locked="0"/>
    </xf>
    <xf numFmtId="0" fontId="2" fillId="0" borderId="23" xfId="0" applyFont="1" applyBorder="1" applyAlignment="1">
      <alignment horizontal="center" vertical="center"/>
    </xf>
    <xf numFmtId="0" fontId="2" fillId="0" borderId="22" xfId="0" applyFont="1" applyBorder="1" applyAlignment="1">
      <alignment horizontal="center" vertical="center"/>
    </xf>
    <xf numFmtId="0" fontId="2" fillId="0" borderId="24" xfId="0" applyFont="1" applyBorder="1" applyAlignment="1">
      <alignment horizontal="center" vertical="center"/>
    </xf>
    <xf numFmtId="0" fontId="2" fillId="2" borderId="0" xfId="0" applyFont="1" applyFill="1" applyBorder="1" applyAlignment="1" applyProtection="1">
      <alignment horizontal="right" vertical="center"/>
      <protection locked="0"/>
    </xf>
    <xf numFmtId="0" fontId="2" fillId="2" borderId="33" xfId="0" applyFont="1" applyFill="1" applyBorder="1" applyAlignment="1" applyProtection="1">
      <alignment horizontal="right" vertical="center"/>
      <protection locked="0"/>
    </xf>
    <xf numFmtId="0" fontId="2" fillId="2" borderId="3" xfId="0" applyFont="1" applyFill="1" applyBorder="1" applyAlignment="1" applyProtection="1">
      <alignment horizontal="right" vertical="center"/>
      <protection locked="0"/>
    </xf>
    <xf numFmtId="0" fontId="2" fillId="2" borderId="14" xfId="0" applyFont="1" applyFill="1" applyBorder="1" applyAlignment="1" applyProtection="1">
      <alignment horizontal="right" vertical="center"/>
      <protection locked="0"/>
    </xf>
    <xf numFmtId="0" fontId="2" fillId="2" borderId="1" xfId="0" applyFont="1" applyFill="1" applyBorder="1" applyAlignment="1" applyProtection="1">
      <alignment horizontal="right" vertical="center"/>
      <protection locked="0"/>
    </xf>
    <xf numFmtId="0" fontId="2" fillId="2" borderId="16" xfId="0" applyFont="1" applyFill="1" applyBorder="1" applyAlignment="1" applyProtection="1">
      <alignment horizontal="right" vertical="center"/>
      <protection locked="0"/>
    </xf>
    <xf numFmtId="0" fontId="2" fillId="2" borderId="18" xfId="0" applyFont="1" applyFill="1" applyBorder="1" applyAlignment="1" applyProtection="1">
      <alignment horizontal="right" vertical="center"/>
      <protection locked="0"/>
    </xf>
    <xf numFmtId="0" fontId="2" fillId="2" borderId="20" xfId="0" applyFont="1" applyFill="1" applyBorder="1" applyAlignment="1" applyProtection="1">
      <alignment horizontal="right" vertical="center"/>
      <protection locked="0"/>
    </xf>
    <xf numFmtId="0" fontId="6" fillId="0" borderId="0" xfId="0" applyFont="1" applyAlignment="1">
      <alignment horizontal="center" vertical="center"/>
    </xf>
    <xf numFmtId="0" fontId="0" fillId="0" borderId="0" xfId="0">
      <alignment vertical="center"/>
    </xf>
    <xf numFmtId="0" fontId="6" fillId="0" borderId="0" xfId="0" applyFont="1" applyAlignment="1">
      <alignment horizontal="lef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2"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36</xdr:row>
      <xdr:rowOff>19050</xdr:rowOff>
    </xdr:from>
    <xdr:to>
      <xdr:col>8</xdr:col>
      <xdr:colOff>190124</xdr:colOff>
      <xdr:row>40</xdr:row>
      <xdr:rowOff>18290</xdr:rowOff>
    </xdr:to>
    <xdr:pic>
      <xdr:nvPicPr>
        <xdr:cNvPr id="11" name="図 10">
          <a:extLst>
            <a:ext uri="{FF2B5EF4-FFF2-40B4-BE49-F238E27FC236}">
              <a16:creationId xmlns:a16="http://schemas.microsoft.com/office/drawing/2014/main" id="{A2612934-8CC6-4FA7-ADC2-BE3866FEE7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6225" y="7791450"/>
          <a:ext cx="1742699" cy="913640"/>
        </a:xfrm>
        <a:prstGeom prst="rect">
          <a:avLst/>
        </a:prstGeom>
      </xdr:spPr>
    </xdr:pic>
    <xdr:clientData/>
  </xdr:twoCellAnchor>
  <xdr:twoCellAnchor editAs="oneCell">
    <xdr:from>
      <xdr:col>14</xdr:col>
      <xdr:colOff>129547</xdr:colOff>
      <xdr:row>28</xdr:row>
      <xdr:rowOff>49536</xdr:rowOff>
    </xdr:from>
    <xdr:to>
      <xdr:col>25</xdr:col>
      <xdr:colOff>130690</xdr:colOff>
      <xdr:row>28</xdr:row>
      <xdr:rowOff>206889</xdr:rowOff>
    </xdr:to>
    <xdr:pic>
      <xdr:nvPicPr>
        <xdr:cNvPr id="6" name="図 5">
          <a:extLst>
            <a:ext uri="{FF2B5EF4-FFF2-40B4-BE49-F238E27FC236}">
              <a16:creationId xmlns:a16="http://schemas.microsoft.com/office/drawing/2014/main" id="{DE2E1CF7-E2E4-4FB5-8F3B-7A40F3B06C6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29947" y="5993136"/>
          <a:ext cx="2515743" cy="157353"/>
        </a:xfrm>
        <a:prstGeom prst="rect">
          <a:avLst/>
        </a:prstGeom>
      </xdr:spPr>
    </xdr:pic>
    <xdr:clientData/>
  </xdr:twoCellAnchor>
  <xdr:twoCellAnchor editAs="oneCell">
    <xdr:from>
      <xdr:col>0</xdr:col>
      <xdr:colOff>160025</xdr:colOff>
      <xdr:row>28</xdr:row>
      <xdr:rowOff>220985</xdr:rowOff>
    </xdr:from>
    <xdr:to>
      <xdr:col>25</xdr:col>
      <xdr:colOff>153738</xdr:colOff>
      <xdr:row>34</xdr:row>
      <xdr:rowOff>171952</xdr:rowOff>
    </xdr:to>
    <xdr:pic>
      <xdr:nvPicPr>
        <xdr:cNvPr id="4" name="図 3">
          <a:extLst>
            <a:ext uri="{FF2B5EF4-FFF2-40B4-BE49-F238E27FC236}">
              <a16:creationId xmlns:a16="http://schemas.microsoft.com/office/drawing/2014/main" id="{BCBEE793-15D1-4B1B-8DD7-AB64B2CE344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60025" y="6164585"/>
          <a:ext cx="5708713" cy="133399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2EAE9-2C93-44F0-B5FF-8E7F4DD1FAED}">
  <sheetPr codeName="Sheet1"/>
  <dimension ref="A1:Z43"/>
  <sheetViews>
    <sheetView tabSelected="1" zoomScaleNormal="100" zoomScaleSheetLayoutView="100" workbookViewId="0">
      <selection activeCell="O39" sqref="O39:Z39"/>
    </sheetView>
  </sheetViews>
  <sheetFormatPr defaultColWidth="3" defaultRowHeight="18" customHeight="1"/>
  <cols>
    <col min="1" max="16384" width="3" style="1"/>
  </cols>
  <sheetData>
    <row r="1" spans="1:26" ht="18" customHeight="1">
      <c r="A1" s="41" t="s">
        <v>23</v>
      </c>
      <c r="B1" s="41"/>
      <c r="C1" s="41"/>
      <c r="D1" s="41"/>
      <c r="E1" s="41"/>
      <c r="F1" s="41"/>
      <c r="G1" s="41"/>
      <c r="H1" s="41"/>
      <c r="I1" s="41"/>
      <c r="J1" s="41"/>
      <c r="K1" s="41"/>
      <c r="L1" s="41"/>
      <c r="M1" s="41"/>
      <c r="N1" s="41"/>
      <c r="O1" s="41"/>
      <c r="P1" s="41"/>
      <c r="Q1" s="41"/>
      <c r="R1" s="41"/>
      <c r="S1" s="41"/>
      <c r="T1" s="41"/>
      <c r="U1" s="41"/>
      <c r="V1" s="41"/>
      <c r="W1" s="41"/>
      <c r="X1" s="41"/>
      <c r="Y1" s="41"/>
      <c r="Z1" s="41"/>
    </row>
    <row r="2" spans="1:26" ht="18" customHeight="1">
      <c r="A2" s="41"/>
      <c r="B2" s="41"/>
      <c r="C2" s="41"/>
      <c r="D2" s="41"/>
      <c r="E2" s="41"/>
      <c r="F2" s="41"/>
      <c r="G2" s="41"/>
      <c r="H2" s="41"/>
      <c r="I2" s="41"/>
      <c r="J2" s="41"/>
      <c r="K2" s="41"/>
      <c r="L2" s="41"/>
      <c r="M2" s="41"/>
      <c r="N2" s="41"/>
      <c r="O2" s="41"/>
      <c r="P2" s="41"/>
      <c r="Q2" s="41"/>
      <c r="R2" s="41"/>
      <c r="S2" s="41"/>
      <c r="T2" s="41"/>
      <c r="U2" s="41"/>
      <c r="V2" s="41"/>
      <c r="W2" s="41"/>
      <c r="X2" s="41"/>
      <c r="Y2" s="41"/>
      <c r="Z2" s="41"/>
    </row>
    <row r="3" spans="1:26" ht="18" customHeight="1" thickBot="1">
      <c r="Z3" s="34" t="s">
        <v>63</v>
      </c>
    </row>
    <row r="4" spans="1:26" ht="18" customHeight="1">
      <c r="A4" s="42" t="s">
        <v>21</v>
      </c>
      <c r="B4" s="46" t="s">
        <v>59</v>
      </c>
      <c r="C4" s="47"/>
      <c r="D4" s="47"/>
      <c r="E4" s="48"/>
      <c r="F4" s="49"/>
      <c r="G4" s="50"/>
      <c r="H4" s="50"/>
      <c r="I4" s="50"/>
      <c r="J4" s="50"/>
      <c r="K4" s="50"/>
      <c r="L4" s="50"/>
      <c r="M4" s="50"/>
      <c r="N4" s="50"/>
      <c r="O4" s="50"/>
      <c r="P4" s="50"/>
      <c r="Q4" s="50"/>
      <c r="R4" s="50"/>
      <c r="S4" s="50"/>
      <c r="T4" s="50"/>
      <c r="U4" s="50"/>
      <c r="V4" s="50"/>
      <c r="W4" s="50"/>
      <c r="X4" s="50"/>
      <c r="Y4" s="50"/>
      <c r="Z4" s="51"/>
    </row>
    <row r="5" spans="1:26" ht="18" customHeight="1">
      <c r="A5" s="43"/>
      <c r="B5" s="57" t="s">
        <v>60</v>
      </c>
      <c r="C5" s="58"/>
      <c r="D5" s="58"/>
      <c r="E5" s="59"/>
      <c r="F5" s="66"/>
      <c r="G5" s="67"/>
      <c r="H5" s="67"/>
      <c r="I5" s="67"/>
      <c r="J5" s="67"/>
      <c r="K5" s="67"/>
      <c r="L5" s="67"/>
      <c r="M5" s="67"/>
      <c r="N5" s="67"/>
      <c r="O5" s="67"/>
      <c r="P5" s="67"/>
      <c r="Q5" s="67"/>
      <c r="R5" s="67"/>
      <c r="S5" s="67"/>
      <c r="T5" s="67"/>
      <c r="U5" s="67"/>
      <c r="V5" s="67"/>
      <c r="W5" s="67"/>
      <c r="X5" s="67"/>
      <c r="Y5" s="67"/>
      <c r="Z5" s="68"/>
    </row>
    <row r="6" spans="1:26" ht="18" customHeight="1" thickBot="1">
      <c r="A6" s="44"/>
      <c r="B6" s="60" t="s">
        <v>61</v>
      </c>
      <c r="C6" s="61"/>
      <c r="D6" s="61"/>
      <c r="E6" s="62"/>
      <c r="F6" s="63"/>
      <c r="G6" s="64"/>
      <c r="H6" s="64"/>
      <c r="I6" s="64"/>
      <c r="J6" s="64"/>
      <c r="K6" s="64"/>
      <c r="L6" s="64"/>
      <c r="M6" s="64"/>
      <c r="N6" s="64"/>
      <c r="O6" s="64"/>
      <c r="P6" s="64"/>
      <c r="Q6" s="64"/>
      <c r="R6" s="64"/>
      <c r="S6" s="64"/>
      <c r="T6" s="64"/>
      <c r="U6" s="64"/>
      <c r="V6" s="64"/>
      <c r="W6" s="64"/>
      <c r="X6" s="64"/>
      <c r="Y6" s="64"/>
      <c r="Z6" s="65"/>
    </row>
    <row r="7" spans="1:26" ht="18" customHeight="1" thickBot="1">
      <c r="A7" s="27"/>
      <c r="B7" s="27"/>
      <c r="C7" s="27"/>
      <c r="D7" s="27"/>
      <c r="E7" s="27"/>
      <c r="F7" s="27"/>
      <c r="G7" s="27"/>
      <c r="H7" s="27"/>
      <c r="I7" s="27"/>
      <c r="J7" s="27"/>
      <c r="K7" s="27"/>
      <c r="L7" s="27"/>
      <c r="M7" s="27"/>
      <c r="N7" s="27"/>
      <c r="O7" s="27"/>
      <c r="P7" s="27"/>
      <c r="Q7" s="27"/>
      <c r="R7" s="27"/>
      <c r="S7" s="27"/>
      <c r="T7" s="27"/>
      <c r="U7" s="27"/>
      <c r="V7" s="27"/>
      <c r="W7" s="27"/>
      <c r="X7" s="27"/>
      <c r="Y7" s="27"/>
      <c r="Z7" s="27"/>
    </row>
    <row r="8" spans="1:26" ht="18" customHeight="1">
      <c r="A8" s="13" t="s">
        <v>64</v>
      </c>
      <c r="B8" s="14"/>
      <c r="C8" s="14"/>
      <c r="D8" s="14"/>
      <c r="E8" s="14"/>
      <c r="F8" s="75" t="s">
        <v>62</v>
      </c>
      <c r="G8" s="76"/>
      <c r="H8" s="76"/>
      <c r="I8" s="77"/>
      <c r="J8" s="77"/>
      <c r="K8" s="77"/>
      <c r="L8" s="77"/>
      <c r="M8" s="77"/>
      <c r="N8" s="77"/>
      <c r="O8" s="77"/>
      <c r="P8" s="77"/>
      <c r="Q8" s="77"/>
      <c r="R8" s="77"/>
      <c r="S8" s="77"/>
      <c r="T8" s="77"/>
      <c r="U8" s="77"/>
      <c r="V8" s="77"/>
      <c r="W8" s="77"/>
      <c r="X8" s="77"/>
      <c r="Y8" s="77"/>
      <c r="Z8" s="78"/>
    </row>
    <row r="9" spans="1:26" ht="18" customHeight="1">
      <c r="A9" s="33" t="s">
        <v>65</v>
      </c>
      <c r="B9" s="7"/>
      <c r="C9" s="7"/>
      <c r="D9" s="7"/>
      <c r="E9" s="7"/>
      <c r="F9" s="84"/>
      <c r="G9" s="85"/>
      <c r="H9" s="85"/>
      <c r="I9" s="85"/>
      <c r="J9" s="85"/>
      <c r="K9" s="36" t="s">
        <v>19</v>
      </c>
      <c r="L9" s="36"/>
      <c r="M9" s="103" t="s">
        <v>66</v>
      </c>
      <c r="N9" s="104"/>
      <c r="O9" s="104"/>
      <c r="P9" s="104"/>
      <c r="Q9" s="104"/>
      <c r="R9" s="105"/>
      <c r="S9" s="86"/>
      <c r="T9" s="87"/>
      <c r="U9" s="87"/>
      <c r="V9" s="87"/>
      <c r="W9" s="87"/>
      <c r="X9" s="87"/>
      <c r="Y9" s="87"/>
      <c r="Z9" s="88"/>
    </row>
    <row r="10" spans="1:26" ht="18" customHeight="1">
      <c r="A10" s="30" t="s">
        <v>26</v>
      </c>
      <c r="B10" s="31"/>
      <c r="C10" s="31"/>
      <c r="D10" s="31"/>
      <c r="E10" s="31"/>
      <c r="F10" s="31"/>
      <c r="G10" s="31"/>
      <c r="H10" s="31"/>
      <c r="I10" s="31"/>
      <c r="J10" s="31"/>
      <c r="K10" s="31"/>
      <c r="L10" s="31"/>
      <c r="M10" s="31"/>
      <c r="N10" s="31"/>
      <c r="O10" s="31"/>
      <c r="P10" s="31"/>
      <c r="Q10" s="31"/>
      <c r="R10" s="32"/>
      <c r="S10" s="92"/>
      <c r="T10" s="92"/>
      <c r="U10" s="92"/>
      <c r="V10" s="92"/>
      <c r="W10" s="92"/>
      <c r="X10" s="92"/>
      <c r="Y10" s="92"/>
      <c r="Z10" s="93"/>
    </row>
    <row r="11" spans="1:26" ht="18" customHeight="1">
      <c r="A11" s="19" t="s">
        <v>0</v>
      </c>
      <c r="B11" s="7"/>
      <c r="C11" s="7"/>
      <c r="D11" s="7"/>
      <c r="E11" s="7"/>
      <c r="F11" s="7"/>
      <c r="G11" s="7"/>
      <c r="H11" s="7"/>
      <c r="I11" s="7"/>
      <c r="J11" s="7"/>
      <c r="K11" s="7"/>
      <c r="L11" s="7"/>
      <c r="M11" s="7"/>
      <c r="N11" s="7"/>
      <c r="O11" s="7"/>
      <c r="P11" s="7"/>
      <c r="Q11" s="7"/>
      <c r="R11" s="9"/>
      <c r="S11" s="94"/>
      <c r="T11" s="94"/>
      <c r="U11" s="94"/>
      <c r="V11" s="94"/>
      <c r="W11" s="94"/>
      <c r="X11" s="94"/>
      <c r="Y11" s="94"/>
      <c r="Z11" s="95"/>
    </row>
    <row r="12" spans="1:26" ht="18" customHeight="1">
      <c r="A12" s="10" t="s">
        <v>27</v>
      </c>
      <c r="B12" s="6"/>
      <c r="C12" s="6"/>
      <c r="D12" s="6"/>
      <c r="E12" s="6"/>
      <c r="F12" s="6"/>
      <c r="G12" s="6"/>
      <c r="H12" s="6"/>
      <c r="I12" s="6"/>
      <c r="J12" s="6"/>
      <c r="K12" s="6"/>
      <c r="L12" s="6"/>
      <c r="M12" s="6"/>
      <c r="N12" s="6"/>
      <c r="O12" s="6"/>
      <c r="P12" s="6"/>
      <c r="Q12" s="6"/>
      <c r="R12" s="8"/>
      <c r="S12" s="96"/>
      <c r="T12" s="96"/>
      <c r="U12" s="96"/>
      <c r="V12" s="96"/>
      <c r="W12" s="96"/>
      <c r="X12" s="96"/>
      <c r="Y12" s="96"/>
      <c r="Z12" s="97"/>
    </row>
    <row r="13" spans="1:26" ht="18" customHeight="1" thickBot="1">
      <c r="A13" s="20" t="s">
        <v>7</v>
      </c>
      <c r="B13" s="11"/>
      <c r="C13" s="11"/>
      <c r="D13" s="11"/>
      <c r="E13" s="11"/>
      <c r="F13" s="11"/>
      <c r="G13" s="11"/>
      <c r="H13" s="11"/>
      <c r="I13" s="11"/>
      <c r="J13" s="11"/>
      <c r="K13" s="11"/>
      <c r="L13" s="11"/>
      <c r="M13" s="11"/>
      <c r="N13" s="11"/>
      <c r="O13" s="11"/>
      <c r="P13" s="11"/>
      <c r="Q13" s="11"/>
      <c r="R13" s="12"/>
      <c r="S13" s="98"/>
      <c r="T13" s="98"/>
      <c r="U13" s="98"/>
      <c r="V13" s="98"/>
      <c r="W13" s="98"/>
      <c r="X13" s="98"/>
      <c r="Y13" s="98"/>
      <c r="Z13" s="99"/>
    </row>
    <row r="14" spans="1:26" ht="18" customHeight="1" thickBot="1"/>
    <row r="15" spans="1:26" ht="18" customHeight="1">
      <c r="A15" s="13" t="s">
        <v>28</v>
      </c>
      <c r="B15" s="14"/>
      <c r="C15" s="14"/>
      <c r="D15" s="14"/>
      <c r="E15" s="14"/>
      <c r="F15" s="14"/>
      <c r="G15" s="14"/>
      <c r="H15" s="14"/>
      <c r="I15" s="14"/>
      <c r="J15" s="14"/>
      <c r="K15" s="14"/>
      <c r="L15" s="14"/>
      <c r="M15" s="14"/>
      <c r="N15" s="14"/>
      <c r="O15" s="14"/>
      <c r="P15" s="14"/>
      <c r="Q15" s="14"/>
      <c r="R15" s="14"/>
      <c r="S15" s="89" t="s">
        <v>30</v>
      </c>
      <c r="T15" s="90"/>
      <c r="U15" s="90"/>
      <c r="V15" s="90"/>
      <c r="W15" s="90"/>
      <c r="X15" s="90"/>
      <c r="Y15" s="90"/>
      <c r="Z15" s="91"/>
    </row>
    <row r="16" spans="1:26" ht="18" customHeight="1">
      <c r="A16" s="15" t="s">
        <v>1</v>
      </c>
      <c r="B16" s="2" t="s">
        <v>31</v>
      </c>
      <c r="C16" s="3"/>
      <c r="D16" s="2"/>
      <c r="E16" s="2"/>
      <c r="F16" s="2"/>
      <c r="G16" s="2"/>
      <c r="H16" s="2"/>
      <c r="I16" s="2"/>
      <c r="J16" s="2"/>
      <c r="K16" s="2"/>
      <c r="L16" s="2"/>
      <c r="M16" s="2"/>
      <c r="N16" s="2"/>
      <c r="O16" s="2"/>
      <c r="P16" s="2"/>
      <c r="Q16" s="2"/>
      <c r="R16" s="2"/>
      <c r="S16" s="82"/>
      <c r="T16" s="83"/>
      <c r="U16" s="83"/>
      <c r="V16" s="83"/>
      <c r="W16" s="83"/>
      <c r="X16" s="83"/>
      <c r="Y16" s="36" t="s">
        <v>18</v>
      </c>
      <c r="Z16" s="37"/>
    </row>
    <row r="17" spans="1:26" ht="18" customHeight="1">
      <c r="A17" s="15" t="s">
        <v>2</v>
      </c>
      <c r="B17" s="2" t="s">
        <v>32</v>
      </c>
      <c r="C17" s="3"/>
      <c r="D17" s="2"/>
      <c r="E17" s="2"/>
      <c r="F17" s="2"/>
      <c r="G17" s="2"/>
      <c r="H17" s="2"/>
      <c r="I17" s="2"/>
      <c r="J17" s="2"/>
      <c r="K17" s="2"/>
      <c r="L17" s="2"/>
      <c r="M17" s="2"/>
      <c r="N17" s="2"/>
      <c r="O17" s="2"/>
      <c r="P17" s="2"/>
      <c r="Q17" s="2"/>
      <c r="R17" s="2"/>
      <c r="S17" s="82"/>
      <c r="T17" s="83"/>
      <c r="U17" s="83"/>
      <c r="V17" s="83"/>
      <c r="W17" s="83"/>
      <c r="X17" s="83"/>
      <c r="Y17" s="36" t="s">
        <v>18</v>
      </c>
      <c r="Z17" s="37"/>
    </row>
    <row r="18" spans="1:26" ht="18" customHeight="1">
      <c r="A18" s="15" t="s">
        <v>3</v>
      </c>
      <c r="B18" s="2" t="s">
        <v>33</v>
      </c>
      <c r="C18" s="3"/>
      <c r="D18" s="2"/>
      <c r="E18" s="2"/>
      <c r="F18" s="2"/>
      <c r="G18" s="2"/>
      <c r="H18" s="2"/>
      <c r="I18" s="2"/>
      <c r="J18" s="2"/>
      <c r="K18" s="2"/>
      <c r="L18" s="2"/>
      <c r="M18" s="2"/>
      <c r="N18" s="2"/>
      <c r="O18" s="2"/>
      <c r="P18" s="2"/>
      <c r="Q18" s="2"/>
      <c r="R18" s="2"/>
      <c r="S18" s="82"/>
      <c r="T18" s="83"/>
      <c r="U18" s="83"/>
      <c r="V18" s="83"/>
      <c r="W18" s="83"/>
      <c r="X18" s="83"/>
      <c r="Y18" s="36" t="s">
        <v>18</v>
      </c>
      <c r="Z18" s="37"/>
    </row>
    <row r="19" spans="1:26" ht="18" customHeight="1">
      <c r="A19" s="15" t="s">
        <v>4</v>
      </c>
      <c r="B19" s="2" t="s">
        <v>8</v>
      </c>
      <c r="C19" s="3"/>
      <c r="D19" s="2"/>
      <c r="E19" s="2"/>
      <c r="F19" s="2"/>
      <c r="G19" s="2"/>
      <c r="H19" s="2"/>
      <c r="I19" s="2"/>
      <c r="J19" s="2"/>
      <c r="K19" s="2"/>
      <c r="L19" s="2"/>
      <c r="M19" s="2"/>
      <c r="N19" s="2"/>
      <c r="O19" s="2"/>
      <c r="P19" s="2"/>
      <c r="Q19" s="2"/>
      <c r="R19" s="2"/>
      <c r="S19" s="82"/>
      <c r="T19" s="83"/>
      <c r="U19" s="83"/>
      <c r="V19" s="83"/>
      <c r="W19" s="83"/>
      <c r="X19" s="83"/>
      <c r="Y19" s="36" t="s">
        <v>18</v>
      </c>
      <c r="Z19" s="37"/>
    </row>
    <row r="20" spans="1:26" ht="18" customHeight="1">
      <c r="A20" s="15" t="s">
        <v>5</v>
      </c>
      <c r="B20" s="2" t="s">
        <v>34</v>
      </c>
      <c r="C20" s="3"/>
      <c r="D20" s="2"/>
      <c r="E20" s="2"/>
      <c r="F20" s="2"/>
      <c r="G20" s="2"/>
      <c r="H20" s="2"/>
      <c r="I20" s="2"/>
      <c r="J20" s="2"/>
      <c r="K20" s="2"/>
      <c r="L20" s="2"/>
      <c r="M20" s="2"/>
      <c r="N20" s="2"/>
      <c r="O20" s="2"/>
      <c r="P20" s="2"/>
      <c r="Q20" s="2"/>
      <c r="R20" s="2"/>
      <c r="S20" s="84"/>
      <c r="T20" s="85"/>
      <c r="U20" s="85"/>
      <c r="V20" s="85"/>
      <c r="W20" s="85"/>
      <c r="X20" s="85"/>
      <c r="Y20" s="36" t="s">
        <v>19</v>
      </c>
      <c r="Z20" s="37"/>
    </row>
    <row r="21" spans="1:26" ht="18" customHeight="1">
      <c r="A21" s="15" t="s">
        <v>9</v>
      </c>
      <c r="B21" s="2" t="s">
        <v>35</v>
      </c>
      <c r="C21" s="3"/>
      <c r="D21" s="2"/>
      <c r="E21" s="2"/>
      <c r="F21" s="2"/>
      <c r="G21" s="2"/>
      <c r="H21" s="2"/>
      <c r="I21" s="2"/>
      <c r="J21" s="2"/>
      <c r="K21" s="2"/>
      <c r="L21" s="2"/>
      <c r="M21" s="2"/>
      <c r="N21" s="2"/>
      <c r="O21" s="2"/>
      <c r="P21" s="2"/>
      <c r="Q21" s="2"/>
      <c r="R21" s="2"/>
      <c r="S21" s="38"/>
      <c r="T21" s="39"/>
      <c r="U21" s="39"/>
      <c r="V21" s="39"/>
      <c r="W21" s="39"/>
      <c r="X21" s="39"/>
      <c r="Y21" s="39"/>
      <c r="Z21" s="40"/>
    </row>
    <row r="22" spans="1:26" ht="18" customHeight="1" thickBot="1">
      <c r="A22" s="16" t="s">
        <v>10</v>
      </c>
      <c r="B22" s="17" t="s">
        <v>11</v>
      </c>
      <c r="C22" s="18"/>
      <c r="D22" s="17"/>
      <c r="E22" s="17"/>
      <c r="F22" s="17"/>
      <c r="G22" s="17"/>
      <c r="H22" s="17"/>
      <c r="I22" s="17"/>
      <c r="J22" s="17"/>
      <c r="K22" s="17"/>
      <c r="L22" s="17"/>
      <c r="M22" s="17"/>
      <c r="N22" s="17"/>
      <c r="O22" s="17"/>
      <c r="P22" s="17"/>
      <c r="Q22" s="17"/>
      <c r="R22" s="17"/>
      <c r="S22" s="79"/>
      <c r="T22" s="80"/>
      <c r="U22" s="80"/>
      <c r="V22" s="80"/>
      <c r="W22" s="80"/>
      <c r="X22" s="80"/>
      <c r="Y22" s="80"/>
      <c r="Z22" s="81"/>
    </row>
    <row r="23" spans="1:26" ht="9" customHeight="1"/>
    <row r="24" spans="1:26" ht="18" customHeight="1">
      <c r="A24" s="4" t="s">
        <v>37</v>
      </c>
      <c r="B24" s="4"/>
      <c r="C24" s="4"/>
    </row>
    <row r="25" spans="1:26" ht="18" customHeight="1">
      <c r="A25" s="4" t="s">
        <v>24</v>
      </c>
      <c r="B25" s="4"/>
      <c r="C25" s="4"/>
    </row>
    <row r="26" spans="1:26" ht="18" customHeight="1">
      <c r="A26" s="4" t="s">
        <v>25</v>
      </c>
      <c r="B26" s="4"/>
      <c r="C26" s="4"/>
    </row>
    <row r="27" spans="1:26" ht="18" customHeight="1">
      <c r="A27" s="4" t="s">
        <v>36</v>
      </c>
      <c r="B27" s="4"/>
      <c r="C27" s="4"/>
    </row>
    <row r="28" spans="1:26" ht="9" customHeight="1"/>
    <row r="29" spans="1:26" ht="18" customHeight="1">
      <c r="A29" s="1" t="s">
        <v>29</v>
      </c>
    </row>
    <row r="36" spans="1:26" ht="18" customHeight="1" thickBot="1">
      <c r="A36" s="1" t="s">
        <v>56</v>
      </c>
      <c r="K36" s="1" t="s">
        <v>57</v>
      </c>
    </row>
    <row r="37" spans="1:26" ht="18" customHeight="1">
      <c r="K37" s="52" t="s">
        <v>22</v>
      </c>
      <c r="L37" s="46" t="s">
        <v>58</v>
      </c>
      <c r="M37" s="47"/>
      <c r="N37" s="48"/>
      <c r="O37" s="55" t="s">
        <v>17</v>
      </c>
      <c r="P37" s="56"/>
      <c r="Q37" s="56"/>
      <c r="R37" s="45"/>
      <c r="S37" s="45"/>
      <c r="T37" s="28" t="s">
        <v>16</v>
      </c>
      <c r="U37" s="45"/>
      <c r="V37" s="45"/>
      <c r="W37" s="28" t="s">
        <v>15</v>
      </c>
      <c r="X37" s="45"/>
      <c r="Y37" s="45"/>
      <c r="Z37" s="29" t="s">
        <v>14</v>
      </c>
    </row>
    <row r="38" spans="1:26" ht="18" customHeight="1">
      <c r="J38" s="4"/>
      <c r="K38" s="53"/>
      <c r="L38" s="72" t="s">
        <v>12</v>
      </c>
      <c r="M38" s="72"/>
      <c r="N38" s="72"/>
      <c r="O38" s="69"/>
      <c r="P38" s="70"/>
      <c r="Q38" s="70"/>
      <c r="R38" s="70"/>
      <c r="S38" s="70"/>
      <c r="T38" s="70"/>
      <c r="U38" s="70"/>
      <c r="V38" s="70"/>
      <c r="W38" s="70"/>
      <c r="X38" s="70"/>
      <c r="Y38" s="70"/>
      <c r="Z38" s="71"/>
    </row>
    <row r="39" spans="1:26" ht="18" customHeight="1">
      <c r="K39" s="53"/>
      <c r="L39" s="73" t="s">
        <v>13</v>
      </c>
      <c r="M39" s="73"/>
      <c r="N39" s="73"/>
      <c r="O39" s="66"/>
      <c r="P39" s="67"/>
      <c r="Q39" s="67"/>
      <c r="R39" s="67"/>
      <c r="S39" s="67"/>
      <c r="T39" s="67"/>
      <c r="U39" s="67"/>
      <c r="V39" s="67"/>
      <c r="W39" s="67"/>
      <c r="X39" s="67"/>
      <c r="Y39" s="67"/>
      <c r="Z39" s="68"/>
    </row>
    <row r="40" spans="1:26" ht="18" customHeight="1" thickBot="1">
      <c r="K40" s="54"/>
      <c r="L40" s="74" t="s">
        <v>6</v>
      </c>
      <c r="M40" s="74"/>
      <c r="N40" s="74"/>
      <c r="O40" s="63"/>
      <c r="P40" s="64"/>
      <c r="Q40" s="64"/>
      <c r="R40" s="64"/>
      <c r="S40" s="64"/>
      <c r="T40" s="64"/>
      <c r="U40" s="64"/>
      <c r="V40" s="64"/>
      <c r="W40" s="64"/>
      <c r="X40" s="64"/>
      <c r="Y40" s="64"/>
      <c r="Z40" s="65"/>
    </row>
    <row r="41" spans="1:26" ht="18" customHeight="1">
      <c r="A41" s="1" t="s">
        <v>20</v>
      </c>
    </row>
    <row r="42" spans="1:26" ht="18" customHeight="1">
      <c r="A42" s="35" t="str">
        <f>判定シート!L7</f>
        <v>盛土規制法　みなし許可　の対象外です。</v>
      </c>
      <c r="B42" s="35"/>
      <c r="C42" s="35"/>
      <c r="D42" s="35"/>
      <c r="E42" s="35"/>
      <c r="F42" s="35"/>
      <c r="G42" s="35"/>
      <c r="H42" s="35"/>
      <c r="I42" s="35"/>
      <c r="J42" s="35"/>
      <c r="K42" s="35"/>
      <c r="L42" s="35"/>
      <c r="M42" s="35"/>
      <c r="N42" s="35"/>
      <c r="O42" s="35"/>
      <c r="P42" s="35"/>
      <c r="Q42" s="35"/>
      <c r="R42" s="35"/>
      <c r="S42" s="35"/>
      <c r="T42" s="35"/>
      <c r="U42" s="35"/>
      <c r="V42" s="35"/>
      <c r="W42" s="35"/>
      <c r="X42" s="35"/>
      <c r="Y42" s="35"/>
      <c r="Z42" s="35"/>
    </row>
    <row r="43" spans="1:26" ht="18" customHeight="1">
      <c r="A43" s="35"/>
      <c r="B43" s="35"/>
      <c r="C43" s="35"/>
      <c r="D43" s="35"/>
      <c r="E43" s="35"/>
      <c r="F43" s="35"/>
      <c r="G43" s="35"/>
      <c r="H43" s="35"/>
      <c r="I43" s="35"/>
      <c r="J43" s="35"/>
      <c r="K43" s="35"/>
      <c r="L43" s="35"/>
      <c r="M43" s="35"/>
      <c r="N43" s="35"/>
      <c r="O43" s="35"/>
      <c r="P43" s="35"/>
      <c r="Q43" s="35"/>
      <c r="R43" s="35"/>
      <c r="S43" s="35"/>
      <c r="T43" s="35"/>
      <c r="U43" s="35"/>
      <c r="V43" s="35"/>
      <c r="W43" s="35"/>
      <c r="X43" s="35"/>
      <c r="Y43" s="35"/>
      <c r="Z43" s="35"/>
    </row>
  </sheetData>
  <sheetProtection algorithmName="SHA-512" hashValue="mLWEMRxPegqCLWPKKVQcP3UmopKp+kzzLgiqGXeVBSSre7Jqgt8jS5YuXxAy6ghF6eeOzwXH5rY+peCh4rdRiQ==" saltValue="G91l/YeCjCQsDubP/KzTBQ==" spinCount="100000" sheet="1" objects="1" scenarios="1" selectLockedCells="1"/>
  <mergeCells count="42">
    <mergeCell ref="F8:H8"/>
    <mergeCell ref="I8:Z8"/>
    <mergeCell ref="S22:Z22"/>
    <mergeCell ref="S19:X19"/>
    <mergeCell ref="S18:X18"/>
    <mergeCell ref="S17:X17"/>
    <mergeCell ref="F9:J9"/>
    <mergeCell ref="M9:R9"/>
    <mergeCell ref="S9:Z9"/>
    <mergeCell ref="S20:X20"/>
    <mergeCell ref="S16:X16"/>
    <mergeCell ref="S15:Z15"/>
    <mergeCell ref="S10:Z11"/>
    <mergeCell ref="S12:Z13"/>
    <mergeCell ref="A1:Z2"/>
    <mergeCell ref="A4:A6"/>
    <mergeCell ref="X37:Y37"/>
    <mergeCell ref="U37:V37"/>
    <mergeCell ref="R37:S37"/>
    <mergeCell ref="B4:E4"/>
    <mergeCell ref="F4:Z4"/>
    <mergeCell ref="K9:L9"/>
    <mergeCell ref="Y16:Z16"/>
    <mergeCell ref="L37:N37"/>
    <mergeCell ref="K37:K40"/>
    <mergeCell ref="O37:Q37"/>
    <mergeCell ref="B5:E5"/>
    <mergeCell ref="B6:E6"/>
    <mergeCell ref="F6:Z6"/>
    <mergeCell ref="F5:Z5"/>
    <mergeCell ref="A42:Z43"/>
    <mergeCell ref="Y20:Z20"/>
    <mergeCell ref="Y19:Z19"/>
    <mergeCell ref="Y18:Z18"/>
    <mergeCell ref="Y17:Z17"/>
    <mergeCell ref="S21:Z21"/>
    <mergeCell ref="O38:Z38"/>
    <mergeCell ref="O39:Z39"/>
    <mergeCell ref="O40:Z40"/>
    <mergeCell ref="L38:N38"/>
    <mergeCell ref="L39:N39"/>
    <mergeCell ref="L40:N40"/>
  </mergeCells>
  <phoneticPr fontId="1"/>
  <dataValidations count="4">
    <dataValidation type="list" allowBlank="1" showInputMessage="1" showErrorMessage="1" sqref="S10" xr:uid="{0AB39E99-5C01-4CD8-8085-A8E3F1B86098}">
      <formula1>"　,市街化区域,市街化調整区域,非線引き都市計画区域,都市計画区域外"</formula1>
    </dataValidation>
    <dataValidation type="list" allowBlank="1" showInputMessage="1" showErrorMessage="1" sqref="S12" xr:uid="{158FC3B0-7F17-4FED-8A25-58F556CD6A22}">
      <formula1>"　,宅地造成等工事規制区域,特定盛土等規制区域"</formula1>
    </dataValidation>
    <dataValidation type="list" allowBlank="1" showInputMessage="1" showErrorMessage="1" sqref="S9:Z9" xr:uid="{B6D27735-E8F5-4D67-ACD2-28F8B045FDA4}">
      <formula1>"　,平地盛土,腹付け盛土,谷埋め盛土"</formula1>
    </dataValidation>
    <dataValidation type="list" allowBlank="1" showInputMessage="1" showErrorMessage="1" sqref="S21:S22" xr:uid="{B5932049-3A44-4E03-9256-134049CA5021}">
      <formula1>"　,有,無"</formula1>
    </dataValidation>
  </dataValidations>
  <pageMargins left="0.78740157480314965" right="0.39370078740157483" top="0.39370078740157483" bottom="0.39370078740157483"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05101-CD87-439D-871F-8E6DB1D6CDAA}">
  <sheetPr codeName="Sheet2"/>
  <dimension ref="A1:N7"/>
  <sheetViews>
    <sheetView workbookViewId="0">
      <selection activeCell="J7" sqref="J7"/>
    </sheetView>
  </sheetViews>
  <sheetFormatPr defaultRowHeight="18"/>
  <cols>
    <col min="1" max="8" width="11" style="5" customWidth="1"/>
    <col min="9" max="9" width="3.3984375" style="5" bestFit="1" customWidth="1"/>
    <col min="10" max="10" width="8.796875" style="5"/>
    <col min="11" max="11" width="3.3984375" style="5" bestFit="1" customWidth="1"/>
    <col min="12" max="12" width="52.59765625" style="5" bestFit="1" customWidth="1"/>
    <col min="13" max="13" width="3.3984375" style="5" bestFit="1" customWidth="1"/>
    <col min="14" max="14" width="60.19921875" style="5" customWidth="1"/>
    <col min="15" max="16384" width="8.796875" style="5"/>
  </cols>
  <sheetData>
    <row r="1" spans="1:14" ht="26.4">
      <c r="A1" s="21"/>
      <c r="B1" s="22" t="s">
        <v>38</v>
      </c>
      <c r="C1" s="22" t="s">
        <v>39</v>
      </c>
      <c r="D1" s="22" t="s">
        <v>40</v>
      </c>
      <c r="E1" s="22" t="s">
        <v>41</v>
      </c>
      <c r="F1" s="22" t="s">
        <v>42</v>
      </c>
      <c r="G1" s="22" t="s">
        <v>43</v>
      </c>
      <c r="H1" s="22" t="s">
        <v>44</v>
      </c>
      <c r="I1" s="23"/>
      <c r="J1" s="21" t="s">
        <v>45</v>
      </c>
      <c r="K1"/>
      <c r="L1"/>
      <c r="M1"/>
      <c r="N1"/>
    </row>
    <row r="2" spans="1:14">
      <c r="A2" s="21" t="s">
        <v>46</v>
      </c>
      <c r="B2" s="21" t="str">
        <f>IF(確認シート!$S$16&gt;1,"○","")</f>
        <v/>
      </c>
      <c r="C2" s="21" t="str">
        <f>IF(確認シート!$S$17&gt;2,"○","")</f>
        <v/>
      </c>
      <c r="D2" s="21" t="str">
        <f>IF(確認シート!$S$18&gt;2,"○","")</f>
        <v/>
      </c>
      <c r="E2" s="21" t="str">
        <f>IF(確認シート!$S$19&gt;2,"○","")</f>
        <v/>
      </c>
      <c r="F2" s="21" t="str">
        <f>IF(確認シート!$S$20&gt;500,"○","")</f>
        <v/>
      </c>
      <c r="G2" s="21"/>
      <c r="H2" s="21"/>
      <c r="I2" s="23" t="s">
        <v>47</v>
      </c>
      <c r="J2" s="21" t="str">
        <f>IF(COUNTIF(B2:F2,"○"),"○","")</f>
        <v/>
      </c>
      <c r="K2" s="23" t="s">
        <v>47</v>
      </c>
      <c r="L2" s="24" t="s">
        <v>48</v>
      </c>
      <c r="M2"/>
      <c r="N2"/>
    </row>
    <row r="3" spans="1:14">
      <c r="A3" s="21" t="s">
        <v>49</v>
      </c>
      <c r="B3" s="21" t="str">
        <f>IF(確認シート!$S$16&gt;2,"○","")</f>
        <v/>
      </c>
      <c r="C3" s="21" t="str">
        <f>IF(確認シート!$S$17&gt;5,"○","")</f>
        <v/>
      </c>
      <c r="D3" s="21" t="str">
        <f>IF(確認シート!$S$18&gt;5,"○","")</f>
        <v/>
      </c>
      <c r="E3" s="21" t="str">
        <f>IF(確認シート!$S$19&gt;5,"○","")</f>
        <v/>
      </c>
      <c r="F3" s="21" t="str">
        <f>IF(確認シート!$S$20&gt;3000,"○","")</f>
        <v/>
      </c>
      <c r="G3" s="21" t="str">
        <f>IF(確認シート!$S$21="有","○","")</f>
        <v/>
      </c>
      <c r="H3" s="21"/>
      <c r="I3" s="23" t="s">
        <v>47</v>
      </c>
      <c r="J3" s="21" t="str">
        <f>IF(COUNTIF(B3:F3,"○"),IF(G3="○","○",""),"")</f>
        <v/>
      </c>
      <c r="K3" s="23" t="s">
        <v>47</v>
      </c>
      <c r="L3" s="24" t="s">
        <v>50</v>
      </c>
      <c r="M3" s="100" t="s">
        <v>47</v>
      </c>
      <c r="N3" s="102" t="s">
        <v>51</v>
      </c>
    </row>
    <row r="4" spans="1:14">
      <c r="A4" s="21" t="s">
        <v>52</v>
      </c>
      <c r="B4" s="21" t="str">
        <f>IF(確認シート!$S$16&gt;2,"○","")</f>
        <v/>
      </c>
      <c r="C4" s="21" t="str">
        <f>IF(確認シート!$S$17&gt;5,"○","")</f>
        <v/>
      </c>
      <c r="D4" s="21" t="str">
        <f>IF(確認シート!$S$18&gt;5,"○","")</f>
        <v/>
      </c>
      <c r="E4" s="21" t="str">
        <f>IF(確認シート!$S$19&gt;5,"○","")</f>
        <v/>
      </c>
      <c r="F4" s="21" t="str">
        <f>IF(確認シート!$S$20&gt;3000,"○","")</f>
        <v/>
      </c>
      <c r="G4" s="21"/>
      <c r="H4" s="21" t="str">
        <f>IF(確認シート!$S$22="有","○","")</f>
        <v/>
      </c>
      <c r="I4" s="23" t="s">
        <v>47</v>
      </c>
      <c r="J4" s="21" t="str">
        <f>IF(COUNTIF(B4:F4,"○"),IF(H4="○","○",""),"")</f>
        <v/>
      </c>
      <c r="K4" s="23" t="s">
        <v>47</v>
      </c>
      <c r="L4" s="24" t="s">
        <v>53</v>
      </c>
      <c r="M4" s="101"/>
      <c r="N4" s="101"/>
    </row>
    <row r="5" spans="1:14">
      <c r="A5"/>
      <c r="B5"/>
      <c r="C5"/>
      <c r="D5"/>
      <c r="E5"/>
      <c r="F5"/>
      <c r="G5"/>
      <c r="H5"/>
      <c r="I5" s="23"/>
      <c r="J5" s="23"/>
      <c r="K5"/>
      <c r="L5" s="24" t="s">
        <v>54</v>
      </c>
      <c r="M5"/>
      <c r="N5"/>
    </row>
    <row r="6" spans="1:14" ht="18.600000000000001" thickBot="1">
      <c r="F6"/>
      <c r="G6"/>
      <c r="H6"/>
      <c r="I6" s="23"/>
      <c r="M6"/>
      <c r="N6"/>
    </row>
    <row r="7" spans="1:14" ht="18.600000000000001" thickBot="1">
      <c r="J7" s="26" t="s">
        <v>55</v>
      </c>
      <c r="K7" s="23" t="s">
        <v>47</v>
      </c>
      <c r="L7" s="25" t="str">
        <f>IF(J4="○",IF(J3="○",N3,L4),IF(J3="○",L3,IF(J2="○",L2,L5)))</f>
        <v>盛土規制法　みなし許可　の対象外です。</v>
      </c>
    </row>
  </sheetData>
  <mergeCells count="2">
    <mergeCell ref="M3:M4"/>
    <mergeCell ref="N3:N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確認シート</vt:lpstr>
      <vt:lpstr>判定シート</vt:lpstr>
      <vt:lpstr>確認シート!Print_Area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司</dc:creator>
  <cp:lastModifiedBy>山田 司</cp:lastModifiedBy>
  <cp:lastPrinted>2026-08-25T06:47:08Z</cp:lastPrinted>
  <dcterms:created xsi:type="dcterms:W3CDTF">2026-08-13T05:58:41Z</dcterms:created>
  <dcterms:modified xsi:type="dcterms:W3CDTF">2026-08-25T07:18:44Z</dcterms:modified>
</cp:coreProperties>
</file>