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5" windowWidth="19155" windowHeight="7485" activeTab="0"/>
  </bookViews>
  <sheets>
    <sheet name="表紙" sheetId="1" r:id="rId1"/>
    <sheet name="１．魅力ある安定した雇用が生まれるまちづくり　" sheetId="2" r:id="rId2"/>
    <sheet name="２．安心して産み、育てることのできるまちづくり" sheetId="3" r:id="rId3"/>
    <sheet name="３．若者のチャレンジにより、新しい人の流れが生まれるまちづくり" sheetId="4" r:id="rId4"/>
    <sheet name="４．時代に合った地域の中で、安心な暮らしを守るまちづくり" sheetId="5" r:id="rId5"/>
  </sheets>
  <definedNames>
    <definedName name="_Toc446411294" localSheetId="3">'３．若者のチャレンジにより、新しい人の流れが生まれるまちづくり'!$D$10</definedName>
  </definedNames>
  <calcPr fullCalcOnLoad="1"/>
</workbook>
</file>

<file path=xl/comments2.xml><?xml version="1.0" encoding="utf-8"?>
<comments xmlns="http://schemas.openxmlformats.org/spreadsheetml/2006/main">
  <authors>
    <author>彦根市役所</author>
  </authors>
  <commentList>
    <comment ref="A1" authorId="0">
      <text>
        <r>
          <rPr>
            <b/>
            <sz val="16"/>
            <rFont val="ＭＳ Ｐゴシック"/>
            <family val="3"/>
          </rPr>
          <t>戦略で定めた4つの基本目標を挙げております。</t>
        </r>
      </text>
    </comment>
    <comment ref="A2" authorId="0">
      <text>
        <r>
          <rPr>
            <b/>
            <sz val="16"/>
            <rFont val="ＭＳ Ｐゴシック"/>
            <family val="3"/>
          </rPr>
          <t>基本目標の概略を挙げております。</t>
        </r>
      </text>
    </comment>
    <comment ref="D3" authorId="0">
      <text>
        <r>
          <rPr>
            <b/>
            <sz val="16"/>
            <rFont val="ＭＳ Ｐゴシック"/>
            <family val="3"/>
          </rPr>
          <t>基本目標に設定されたＫＰＩ指標を挙げております。</t>
        </r>
      </text>
    </comment>
    <comment ref="F3" authorId="0">
      <text>
        <r>
          <rPr>
            <b/>
            <sz val="16"/>
            <rFont val="ＭＳ Ｐゴシック"/>
            <family val="3"/>
          </rPr>
          <t>ＫＰＩ指標の評価基準となる戦略策定前の数値を挙げております。
(原則は平成26年度時点の数値です。)</t>
        </r>
      </text>
    </comment>
    <comment ref="H3" authorId="0">
      <text>
        <r>
          <rPr>
            <b/>
            <sz val="16"/>
            <rFont val="ＭＳ Ｐゴシック"/>
            <family val="3"/>
          </rPr>
          <t>計画最終年度である平成31年度において達成すべき目標数値を挙げております。</t>
        </r>
      </text>
    </comment>
    <comment ref="A6" authorId="0">
      <text>
        <r>
          <rPr>
            <b/>
            <sz val="16"/>
            <rFont val="ＭＳ Ｐゴシック"/>
            <family val="3"/>
          </rPr>
          <t>各施策に関連する事業を実施、検討している所属を挙げております。</t>
        </r>
      </text>
    </comment>
    <comment ref="D7" authorId="0">
      <text>
        <r>
          <rPr>
            <b/>
            <sz val="16"/>
            <rFont val="ＭＳ Ｐゴシック"/>
            <family val="3"/>
          </rPr>
          <t>基本目標に基づく各施策の名称を挙げております。</t>
        </r>
      </text>
    </comment>
    <comment ref="I7" authorId="0">
      <text>
        <r>
          <rPr>
            <b/>
            <sz val="16"/>
            <rFont val="ＭＳ Ｐゴシック"/>
            <family val="3"/>
          </rPr>
          <t>各施策に係るＫＰＩ指標の名称を挙げております。</t>
        </r>
      </text>
    </comment>
    <comment ref="M7" authorId="0">
      <text>
        <r>
          <rPr>
            <b/>
            <sz val="16"/>
            <rFont val="ＭＳ Ｐゴシック"/>
            <family val="3"/>
          </rPr>
          <t>平成26年度におけるＫＰＩ指標の数値を挙げております。</t>
        </r>
      </text>
    </comment>
    <comment ref="O7" authorId="0">
      <text>
        <r>
          <rPr>
            <b/>
            <sz val="16"/>
            <rFont val="ＭＳ Ｐゴシック"/>
            <family val="3"/>
          </rPr>
          <t>平成31年度におけるＫＰＩ指標の目標値を挙げております。</t>
        </r>
      </text>
    </comment>
    <comment ref="Q7" authorId="0">
      <text>
        <r>
          <rPr>
            <b/>
            <sz val="16"/>
            <rFont val="ＭＳ Ｐゴシック"/>
            <family val="3"/>
          </rPr>
          <t>基本目標に基づく各施策の方向性を挙げております。</t>
        </r>
      </text>
    </comment>
    <comment ref="M26" authorId="0">
      <text>
        <r>
          <rPr>
            <b/>
            <sz val="16"/>
            <rFont val="ＭＳ Ｐゴシック"/>
            <family val="3"/>
          </rPr>
          <t>平成27年度の各ＫＰＩ指標の結果数値を挙げております。</t>
        </r>
      </text>
    </comment>
    <comment ref="O26" authorId="0">
      <text>
        <r>
          <rPr>
            <b/>
            <sz val="16"/>
            <rFont val="ＭＳ Ｐゴシック"/>
            <family val="3"/>
          </rPr>
          <t>総合戦略策定段階における平成27年度ＫＰＩ指標の目標値を挙げております。</t>
        </r>
      </text>
    </comment>
    <comment ref="Q26" authorId="0">
      <text>
        <r>
          <rPr>
            <b/>
            <sz val="16"/>
            <rFont val="ＭＳ Ｐゴシック"/>
            <family val="3"/>
          </rPr>
          <t>各ＫＰＩ指標の数値結果と目標値を比較して、達成度を判定し、○×で示しております。</t>
        </r>
      </text>
    </comment>
    <comment ref="R26" authorId="0">
      <text>
        <r>
          <rPr>
            <b/>
            <sz val="16"/>
            <color indexed="10"/>
            <rFont val="ＭＳ Ｐゴシック"/>
            <family val="3"/>
          </rPr>
          <t>各施策における平成27年度時点のＫＰＩ指標を踏まえ、戦略の推進、ＫＰＩ目標値の達成に向けて課題と思われること、または課題となっていることご記入願います。</t>
        </r>
      </text>
    </comment>
    <comment ref="V26" authorId="0">
      <text>
        <r>
          <rPr>
            <b/>
            <sz val="16"/>
            <color indexed="10"/>
            <rFont val="ＭＳ Ｐゴシック"/>
            <family val="3"/>
          </rPr>
          <t>左欄にご記入いただきました課題を解決するために必要と思われる取組について、ご記入願います。</t>
        </r>
      </text>
    </comment>
  </commentList>
</comments>
</file>

<file path=xl/comments3.xml><?xml version="1.0" encoding="utf-8"?>
<comments xmlns="http://schemas.openxmlformats.org/spreadsheetml/2006/main">
  <authors>
    <author>彦根市役所</author>
  </authors>
  <commentList>
    <comment ref="A1" authorId="0">
      <text>
        <r>
          <rPr>
            <b/>
            <sz val="16"/>
            <rFont val="ＭＳ Ｐゴシック"/>
            <family val="3"/>
          </rPr>
          <t>戦略で定めた4つの基本目標を挙げております。</t>
        </r>
      </text>
    </comment>
    <comment ref="A2" authorId="0">
      <text>
        <r>
          <rPr>
            <b/>
            <sz val="16"/>
            <rFont val="ＭＳ Ｐゴシック"/>
            <family val="3"/>
          </rPr>
          <t>基本目標の概略を挙げております。</t>
        </r>
      </text>
    </comment>
    <comment ref="D3" authorId="0">
      <text>
        <r>
          <rPr>
            <b/>
            <sz val="16"/>
            <rFont val="ＭＳ Ｐゴシック"/>
            <family val="3"/>
          </rPr>
          <t>基本目標に設定されたＫＰＩ指標を挙げております。</t>
        </r>
      </text>
    </comment>
    <comment ref="J3" authorId="0">
      <text>
        <r>
          <rPr>
            <b/>
            <sz val="16"/>
            <rFont val="ＭＳ Ｐゴシック"/>
            <family val="3"/>
          </rPr>
          <t>基本目標に設定されたＫＰＩ指標を挙げております。</t>
        </r>
      </text>
    </comment>
    <comment ref="F3" authorId="0">
      <text>
        <r>
          <rPr>
            <b/>
            <sz val="16"/>
            <rFont val="ＭＳ Ｐゴシック"/>
            <family val="3"/>
          </rPr>
          <t>ＫＰＩ指標の評価基準となる戦略策定前の数値を挙げております。
(原則は平成26年度時点の数値です。)</t>
        </r>
      </text>
    </comment>
    <comment ref="L3" authorId="0">
      <text>
        <r>
          <rPr>
            <b/>
            <sz val="16"/>
            <rFont val="ＭＳ Ｐゴシック"/>
            <family val="3"/>
          </rPr>
          <t>ＫＰＩ指標の評価基準となる戦略策定前の数値を挙げております。
(原則は平成26年度時点の数値です。)</t>
        </r>
      </text>
    </comment>
    <comment ref="H3" authorId="0">
      <text>
        <r>
          <rPr>
            <b/>
            <sz val="16"/>
            <rFont val="ＭＳ Ｐゴシック"/>
            <family val="3"/>
          </rPr>
          <t>計画最終年度である平成31年度において達成すべき目標数値を挙げております。</t>
        </r>
      </text>
    </comment>
    <comment ref="N3" authorId="0">
      <text>
        <r>
          <rPr>
            <b/>
            <sz val="16"/>
            <rFont val="ＭＳ Ｐゴシック"/>
            <family val="3"/>
          </rPr>
          <t>計画最終年度である平成31年度において達成すべき目標数値を挙げております。</t>
        </r>
      </text>
    </comment>
    <comment ref="A6" authorId="0">
      <text>
        <r>
          <rPr>
            <b/>
            <sz val="16"/>
            <rFont val="ＭＳ Ｐゴシック"/>
            <family val="3"/>
          </rPr>
          <t>各施策に関連する事業を実施、検討している所属を挙げております。</t>
        </r>
      </text>
    </comment>
    <comment ref="D7" authorId="0">
      <text>
        <r>
          <rPr>
            <b/>
            <sz val="16"/>
            <rFont val="ＭＳ Ｐゴシック"/>
            <family val="3"/>
          </rPr>
          <t>基本目標に基づく各施策の名称を挙げております。</t>
        </r>
      </text>
    </comment>
    <comment ref="I7" authorId="0">
      <text>
        <r>
          <rPr>
            <b/>
            <sz val="16"/>
            <rFont val="ＭＳ Ｐゴシック"/>
            <family val="3"/>
          </rPr>
          <t>各施策に係るＫＰＩ指標の名称を挙げております。</t>
        </r>
      </text>
    </comment>
    <comment ref="M7" authorId="0">
      <text>
        <r>
          <rPr>
            <b/>
            <sz val="16"/>
            <rFont val="ＭＳ Ｐゴシック"/>
            <family val="3"/>
          </rPr>
          <t>平成26年度におけるＫＰＩ指標の数値を挙げております。</t>
        </r>
      </text>
    </comment>
    <comment ref="O7" authorId="0">
      <text>
        <r>
          <rPr>
            <b/>
            <sz val="16"/>
            <rFont val="ＭＳ Ｐゴシック"/>
            <family val="3"/>
          </rPr>
          <t>平成31年度におけるＫＰＩ指標の目標値を挙げております。</t>
        </r>
      </text>
    </comment>
    <comment ref="Q7" authorId="0">
      <text>
        <r>
          <rPr>
            <b/>
            <sz val="16"/>
            <rFont val="ＭＳ Ｐゴシック"/>
            <family val="3"/>
          </rPr>
          <t>基本目標に基づく各施策の方向性を挙げております。</t>
        </r>
      </text>
    </comment>
    <comment ref="M19" authorId="0">
      <text>
        <r>
          <rPr>
            <b/>
            <sz val="16"/>
            <rFont val="ＭＳ Ｐゴシック"/>
            <family val="3"/>
          </rPr>
          <t>平成27年度の各ＫＰＩ指標の結果数値を挙げております。</t>
        </r>
      </text>
    </comment>
    <comment ref="O19" authorId="0">
      <text>
        <r>
          <rPr>
            <b/>
            <sz val="16"/>
            <rFont val="ＭＳ Ｐゴシック"/>
            <family val="3"/>
          </rPr>
          <t>総合戦略策定段階における平成27年度ＫＰＩ指標の目標値を挙げております。</t>
        </r>
      </text>
    </comment>
    <comment ref="Q19" authorId="0">
      <text>
        <r>
          <rPr>
            <b/>
            <sz val="16"/>
            <rFont val="ＭＳ Ｐゴシック"/>
            <family val="3"/>
          </rPr>
          <t>各ＫＰＩ指標の数値結果と目標値を比較して、達成度を判定し、○×で示しております。</t>
        </r>
      </text>
    </comment>
    <comment ref="R19" authorId="0">
      <text>
        <r>
          <rPr>
            <b/>
            <sz val="16"/>
            <color indexed="10"/>
            <rFont val="ＭＳ Ｐゴシック"/>
            <family val="3"/>
          </rPr>
          <t>各施策における平成27年度時点のＫＰＩ指標を踏まえ、戦略の推進、ＫＰＩ目標値の達成に向けて課題と思われること、または課題となっていることご記入願います。</t>
        </r>
      </text>
    </comment>
    <comment ref="V19" authorId="0">
      <text>
        <r>
          <rPr>
            <b/>
            <sz val="16"/>
            <color indexed="10"/>
            <rFont val="ＭＳ Ｐゴシック"/>
            <family val="3"/>
          </rPr>
          <t>左欄にご記入いただきました課題を解決するために必要と思われる取組について、ご記入願います。</t>
        </r>
      </text>
    </comment>
  </commentList>
</comments>
</file>

<file path=xl/comments4.xml><?xml version="1.0" encoding="utf-8"?>
<comments xmlns="http://schemas.openxmlformats.org/spreadsheetml/2006/main">
  <authors>
    <author>彦根市役所</author>
  </authors>
  <commentList>
    <comment ref="A1" authorId="0">
      <text>
        <r>
          <rPr>
            <b/>
            <sz val="16"/>
            <rFont val="ＭＳ Ｐゴシック"/>
            <family val="3"/>
          </rPr>
          <t>戦略で定めた4つの基本目標を挙げております。</t>
        </r>
      </text>
    </comment>
    <comment ref="A2" authorId="0">
      <text>
        <r>
          <rPr>
            <b/>
            <sz val="16"/>
            <rFont val="ＭＳ Ｐゴシック"/>
            <family val="3"/>
          </rPr>
          <t>基本目標の概略を挙げております。</t>
        </r>
      </text>
    </comment>
    <comment ref="D3" authorId="0">
      <text>
        <r>
          <rPr>
            <b/>
            <sz val="16"/>
            <rFont val="ＭＳ Ｐゴシック"/>
            <family val="3"/>
          </rPr>
          <t>基本目標に設定されたＫＰＩ指標を挙げております。</t>
        </r>
      </text>
    </comment>
    <comment ref="F3" authorId="0">
      <text>
        <r>
          <rPr>
            <b/>
            <sz val="16"/>
            <rFont val="ＭＳ Ｐゴシック"/>
            <family val="3"/>
          </rPr>
          <t>ＫＰＩ指標の評価基準となる戦略策定前の数値を挙げております。
(原則は平成26年度時点の数値です。)</t>
        </r>
      </text>
    </comment>
    <comment ref="H3" authorId="0">
      <text>
        <r>
          <rPr>
            <b/>
            <sz val="16"/>
            <rFont val="ＭＳ Ｐゴシック"/>
            <family val="3"/>
          </rPr>
          <t>計画最終年度である平成31年度において達成すべき目標数値を挙げております。</t>
        </r>
      </text>
    </comment>
    <comment ref="A6" authorId="0">
      <text>
        <r>
          <rPr>
            <b/>
            <sz val="16"/>
            <rFont val="ＭＳ Ｐゴシック"/>
            <family val="3"/>
          </rPr>
          <t>各施策に関連する事業を実施、検討している所属を挙げております。</t>
        </r>
      </text>
    </comment>
    <comment ref="D7" authorId="0">
      <text>
        <r>
          <rPr>
            <b/>
            <sz val="16"/>
            <rFont val="ＭＳ Ｐゴシック"/>
            <family val="3"/>
          </rPr>
          <t>基本目標に基づく各施策の名称を挙げております。</t>
        </r>
      </text>
    </comment>
    <comment ref="I7" authorId="0">
      <text>
        <r>
          <rPr>
            <b/>
            <sz val="16"/>
            <rFont val="ＭＳ Ｐゴシック"/>
            <family val="3"/>
          </rPr>
          <t>各施策に係るＫＰＩ指標の名称を挙げております。</t>
        </r>
      </text>
    </comment>
    <comment ref="M7" authorId="0">
      <text>
        <r>
          <rPr>
            <b/>
            <sz val="16"/>
            <rFont val="ＭＳ Ｐゴシック"/>
            <family val="3"/>
          </rPr>
          <t>平成26年度におけるＫＰＩ指標の数値を挙げております。</t>
        </r>
      </text>
    </comment>
    <comment ref="O7" authorId="0">
      <text>
        <r>
          <rPr>
            <b/>
            <sz val="16"/>
            <rFont val="ＭＳ Ｐゴシック"/>
            <family val="3"/>
          </rPr>
          <t>平成31年度におけるＫＰＩ指標の目標値を挙げております。</t>
        </r>
      </text>
    </comment>
    <comment ref="Q7" authorId="0">
      <text>
        <r>
          <rPr>
            <b/>
            <sz val="16"/>
            <rFont val="ＭＳ Ｐゴシック"/>
            <family val="3"/>
          </rPr>
          <t>基本目標に基づく各施策の方向性を挙げております。</t>
        </r>
      </text>
    </comment>
    <comment ref="M13" authorId="0">
      <text>
        <r>
          <rPr>
            <b/>
            <sz val="16"/>
            <rFont val="ＭＳ Ｐゴシック"/>
            <family val="3"/>
          </rPr>
          <t>平成27年度の各ＫＰＩ指標の結果数値を挙げております。</t>
        </r>
      </text>
    </comment>
    <comment ref="O13" authorId="0">
      <text>
        <r>
          <rPr>
            <b/>
            <sz val="16"/>
            <rFont val="ＭＳ Ｐゴシック"/>
            <family val="3"/>
          </rPr>
          <t>総合戦略策定段階における平成27年度ＫＰＩ指標の目標値を挙げております。</t>
        </r>
      </text>
    </comment>
    <comment ref="Q13" authorId="0">
      <text>
        <r>
          <rPr>
            <b/>
            <sz val="16"/>
            <rFont val="ＭＳ Ｐゴシック"/>
            <family val="3"/>
          </rPr>
          <t>各ＫＰＩ指標の数値結果と目標値を比較して、達成度を判定し、○×で示しております。</t>
        </r>
      </text>
    </comment>
    <comment ref="R13" authorId="0">
      <text>
        <r>
          <rPr>
            <b/>
            <sz val="16"/>
            <color indexed="10"/>
            <rFont val="ＭＳ Ｐゴシック"/>
            <family val="3"/>
          </rPr>
          <t>各施策における平成27年度時点のＫＰＩ指標を踏まえ、戦略の推進、ＫＰＩ目標値の達成に向けて課題と思われること、または課題となっていることご記入願います。</t>
        </r>
      </text>
    </comment>
    <comment ref="V13" authorId="0">
      <text>
        <r>
          <rPr>
            <b/>
            <sz val="16"/>
            <color indexed="10"/>
            <rFont val="ＭＳ Ｐゴシック"/>
            <family val="3"/>
          </rPr>
          <t>左欄にご記入いただきました課題を解決するために必要と思われる取組について、ご記入願います。</t>
        </r>
      </text>
    </comment>
  </commentList>
</comments>
</file>

<file path=xl/comments5.xml><?xml version="1.0" encoding="utf-8"?>
<comments xmlns="http://schemas.openxmlformats.org/spreadsheetml/2006/main">
  <authors>
    <author>彦根市役所</author>
  </authors>
  <commentList>
    <comment ref="A1" authorId="0">
      <text>
        <r>
          <rPr>
            <b/>
            <sz val="16"/>
            <rFont val="ＭＳ Ｐゴシック"/>
            <family val="3"/>
          </rPr>
          <t>戦略で定めた4つの基本目標を挙げております。</t>
        </r>
      </text>
    </comment>
    <comment ref="A2" authorId="0">
      <text>
        <r>
          <rPr>
            <b/>
            <sz val="16"/>
            <rFont val="ＭＳ Ｐゴシック"/>
            <family val="3"/>
          </rPr>
          <t>基本目標の概略を挙げております。</t>
        </r>
      </text>
    </comment>
    <comment ref="D3" authorId="0">
      <text>
        <r>
          <rPr>
            <b/>
            <sz val="16"/>
            <rFont val="ＭＳ Ｐゴシック"/>
            <family val="3"/>
          </rPr>
          <t>基本目標に設定されたＫＰＩ指標を挙げております。</t>
        </r>
      </text>
    </comment>
    <comment ref="F3" authorId="0">
      <text>
        <r>
          <rPr>
            <b/>
            <sz val="16"/>
            <rFont val="ＭＳ Ｐゴシック"/>
            <family val="3"/>
          </rPr>
          <t>ＫＰＩ指標の評価基準となる戦略策定前の数値を挙げております。
(原則は平成26年度時点の数値です。)</t>
        </r>
      </text>
    </comment>
    <comment ref="H3" authorId="0">
      <text>
        <r>
          <rPr>
            <b/>
            <sz val="16"/>
            <rFont val="ＭＳ Ｐゴシック"/>
            <family val="3"/>
          </rPr>
          <t>計画最終年度である平成31年度において達成すべき目標数値を挙げております。</t>
        </r>
      </text>
    </comment>
    <comment ref="A6" authorId="0">
      <text>
        <r>
          <rPr>
            <b/>
            <sz val="16"/>
            <rFont val="ＭＳ Ｐゴシック"/>
            <family val="3"/>
          </rPr>
          <t>各施策に関連する事業を実施、検討している所属を挙げております。</t>
        </r>
      </text>
    </comment>
    <comment ref="D7" authorId="0">
      <text>
        <r>
          <rPr>
            <b/>
            <sz val="16"/>
            <rFont val="ＭＳ Ｐゴシック"/>
            <family val="3"/>
          </rPr>
          <t>基本目標に基づく各施策の名称を挙げております。</t>
        </r>
      </text>
    </comment>
    <comment ref="I7" authorId="0">
      <text>
        <r>
          <rPr>
            <b/>
            <sz val="16"/>
            <rFont val="ＭＳ Ｐゴシック"/>
            <family val="3"/>
          </rPr>
          <t>各施策に係るＫＰＩ指標の名称を挙げております。</t>
        </r>
      </text>
    </comment>
    <comment ref="M7" authorId="0">
      <text>
        <r>
          <rPr>
            <b/>
            <sz val="16"/>
            <rFont val="ＭＳ Ｐゴシック"/>
            <family val="3"/>
          </rPr>
          <t>平成26年度におけるＫＰＩ指標の数値を挙げております。</t>
        </r>
      </text>
    </comment>
    <comment ref="O7" authorId="0">
      <text>
        <r>
          <rPr>
            <b/>
            <sz val="16"/>
            <rFont val="ＭＳ Ｐゴシック"/>
            <family val="3"/>
          </rPr>
          <t>平成31年度におけるＫＰＩ指標の目標値を挙げております。</t>
        </r>
      </text>
    </comment>
    <comment ref="Q7" authorId="0">
      <text>
        <r>
          <rPr>
            <b/>
            <sz val="16"/>
            <rFont val="ＭＳ Ｐゴシック"/>
            <family val="3"/>
          </rPr>
          <t>基本目標に基づく各施策の方向性を挙げております。</t>
        </r>
      </text>
    </comment>
    <comment ref="M17" authorId="0">
      <text>
        <r>
          <rPr>
            <b/>
            <sz val="16"/>
            <rFont val="ＭＳ Ｐゴシック"/>
            <family val="3"/>
          </rPr>
          <t>平成27年度の各ＫＰＩ指標の結果数値を挙げております。</t>
        </r>
      </text>
    </comment>
    <comment ref="O17" authorId="0">
      <text>
        <r>
          <rPr>
            <b/>
            <sz val="16"/>
            <rFont val="ＭＳ Ｐゴシック"/>
            <family val="3"/>
          </rPr>
          <t>総合戦略策定段階における平成27年度ＫＰＩ指標の目標値を挙げております。</t>
        </r>
      </text>
    </comment>
    <comment ref="Q17" authorId="0">
      <text>
        <r>
          <rPr>
            <b/>
            <sz val="16"/>
            <rFont val="ＭＳ Ｐゴシック"/>
            <family val="3"/>
          </rPr>
          <t>各ＫＰＩ指標の数値結果と目標値を比較して、達成度を判定し、○×で示しております。</t>
        </r>
      </text>
    </comment>
    <comment ref="R17" authorId="0">
      <text>
        <r>
          <rPr>
            <b/>
            <sz val="16"/>
            <color indexed="10"/>
            <rFont val="ＭＳ Ｐゴシック"/>
            <family val="3"/>
          </rPr>
          <t>各施策における平成27年度時点のＫＰＩ指標を踏まえ、戦略の推進、ＫＰＩ目標値の達成に向けて課題と思われること、または課題となっていることご記入願います。</t>
        </r>
      </text>
    </comment>
    <comment ref="V17" authorId="0">
      <text>
        <r>
          <rPr>
            <b/>
            <sz val="16"/>
            <color indexed="10"/>
            <rFont val="ＭＳ Ｐゴシック"/>
            <family val="3"/>
          </rPr>
          <t>左欄にご記入いただきました課題を解決するために必要と思われる取組について、ご記入願います。</t>
        </r>
      </text>
    </comment>
  </commentList>
</comments>
</file>

<file path=xl/sharedStrings.xml><?xml version="1.0" encoding="utf-8"?>
<sst xmlns="http://schemas.openxmlformats.org/spreadsheetml/2006/main" count="542" uniqueCount="306">
  <si>
    <t>基本目標</t>
  </si>
  <si>
    <t>目的</t>
  </si>
  <si>
    <t>数値目標</t>
  </si>
  <si>
    <t>指　標</t>
  </si>
  <si>
    <t>基準値</t>
  </si>
  <si>
    <t>目標値（平成31年度）</t>
  </si>
  <si>
    <t>有効求人倍率
（彦根管内）</t>
  </si>
  <si>
    <t>1.23倍</t>
  </si>
  <si>
    <t>1.37倍</t>
  </si>
  <si>
    <t>（平成26年度）</t>
  </si>
  <si>
    <t>関係所属</t>
  </si>
  <si>
    <t>各施策とその方向性</t>
  </si>
  <si>
    <t>施策名</t>
  </si>
  <si>
    <t>方向性</t>
  </si>
  <si>
    <t>評価</t>
  </si>
  <si>
    <t>課題</t>
  </si>
  <si>
    <t>1　魅力ある安定した雇用が生まれるまちづくり　</t>
  </si>
  <si>
    <t>ＫＰＩ指標名</t>
  </si>
  <si>
    <t>―</t>
  </si>
  <si>
    <t>有効求人倍率(彦根管内)</t>
  </si>
  <si>
    <t>工業製品等出荷額(億円)</t>
  </si>
  <si>
    <t>工場等設置奨励措置件数(件)</t>
  </si>
  <si>
    <t>起業者数(人)</t>
  </si>
  <si>
    <t>彦根仏壇産地生産額(百万円)</t>
  </si>
  <si>
    <t>彦根バルブ産地生産額(百万円)</t>
  </si>
  <si>
    <t>彦根ファンデーション産地生産額(百万円)</t>
  </si>
  <si>
    <t>認定新規就農者数(人)</t>
  </si>
  <si>
    <t>6次産業化に取り組む事業者数</t>
  </si>
  <si>
    <t>福祉の職場説明会参加者のうち就職に結びついた人数(人)</t>
  </si>
  <si>
    <t>ひとり親家庭が就職に有利な資格等を取得する際に係る費用助成対象者数(人)</t>
  </si>
  <si>
    <t>観光入込客数(人)</t>
  </si>
  <si>
    <t>観光消費額(億円)</t>
  </si>
  <si>
    <t>市内宿泊者数(人)</t>
  </si>
  <si>
    <t>外国人観光客数(人)</t>
  </si>
  <si>
    <t>外国人観光客市内宿泊者数(人)</t>
  </si>
  <si>
    <t>歴史的風致維持向上施設の整備件数(件)</t>
  </si>
  <si>
    <t>本市スポーツイベントへの参加人数(人)</t>
  </si>
  <si>
    <t>起業者数(人)</t>
  </si>
  <si>
    <t>歴史的風致維持向上施設の整備件数(件)</t>
  </si>
  <si>
    <t>本市スポーツイベントへの参加人数(人)</t>
  </si>
  <si>
    <t>　彦根市の地場産業である彦根仏壇・バルブ・ファンデーションの活性化を図るため、「彦根市地場産業活性化基本方針および行動計画」に基づき、関係機関の連携のもと、人材の確保・育成、営業戦略、販路拡大、技術商品開発等によるブランド強化、国際化（海外展開）等について、各産業の特性に合わせた取組を展開するとともに、必要な支援を行っていきます。</t>
  </si>
  <si>
    <t>　6次産業化による生産・加工・流通の一体化や農商工連携を図り、彦根梨、アスパラガスなど重点的に活用を図るべき地域の農産物を活かし、付加価値が高く、かつ、消費者ニーズに応じた新たな加工品の開発を支援するともに、先駆的な取組を行う農業者の育成を図っていきます。</t>
  </si>
  <si>
    <t>　地域に新たなビジネスや雇用を創出し、地域を活性化させるため、官民連携のもと、起業や第二創業等による新たな分野への進出に係る人材育成や企業育成等について支援を行っていきます。　</t>
  </si>
  <si>
    <t>　福祉・介護・医療職場等、求人と求職のミスマッチが生じている職場については、人材を確保するため、説明会等の開催や必要な資格取得に対する支援を行うとともに、離職率の高い職種については、研修会の開催や待遇改善を働きかけるなど、必要な人材の確保・定着への支援を行っていきます。</t>
  </si>
  <si>
    <t>　彦根市の地場産業である彦根仏壇・バルブ・ファンデーションの活性化を図るため、「彦根市地場産業活性化基本方針および行動計画」に基づき、関係機関の連携のもと、人材の確保・育成、営業戦略、販路拡大、技術商品開発等によるブランド強化、国際化（海外展開）等について、各産業の特性に合わせた取組を展開するとともに、必要な支援を行っていきます。</t>
  </si>
  <si>
    <t>企画課</t>
  </si>
  <si>
    <t>地域経済振興課</t>
  </si>
  <si>
    <t>都市計画課</t>
  </si>
  <si>
    <t>農林水産課</t>
  </si>
  <si>
    <t>介護福祉課</t>
  </si>
  <si>
    <t>子育て支援課</t>
  </si>
  <si>
    <t>障害福祉課</t>
  </si>
  <si>
    <t>市立病院事務局</t>
  </si>
  <si>
    <t>築城410年記念事業推進室</t>
  </si>
  <si>
    <t>シティプロモーション推進室</t>
  </si>
  <si>
    <t>国体準備室</t>
  </si>
  <si>
    <t>観光企画課</t>
  </si>
  <si>
    <t>保健体育課</t>
  </si>
  <si>
    <t>世界遺産登録推進課</t>
  </si>
  <si>
    <t>2　次代を担う子どもたちを安心して産み、育てることのできるまちづくり</t>
  </si>
  <si>
    <t>指　標　①</t>
  </si>
  <si>
    <t>指　標　②</t>
  </si>
  <si>
    <t>年間出生数
（人）</t>
  </si>
  <si>
    <t>1,031人</t>
  </si>
  <si>
    <t>年間1,000人</t>
  </si>
  <si>
    <t>年少人口割合
(0～15歳未満)
(％)</t>
  </si>
  <si>
    <t>企画課</t>
  </si>
  <si>
    <t>幼児課</t>
  </si>
  <si>
    <t>子ども・若者課</t>
  </si>
  <si>
    <t>障害福祉課</t>
  </si>
  <si>
    <t>発達支援室</t>
  </si>
  <si>
    <t>健康推進課</t>
  </si>
  <si>
    <t>人権政策課</t>
  </si>
  <si>
    <t>地域経済振興課</t>
  </si>
  <si>
    <t>市立病院事務局</t>
  </si>
  <si>
    <t>教育総務課</t>
  </si>
  <si>
    <t>学校教育課</t>
  </si>
  <si>
    <t>生涯学習課</t>
  </si>
  <si>
    <t>学校給食センター</t>
  </si>
  <si>
    <t>年間出生数(人)</t>
  </si>
  <si>
    <t>年少人口(0～15歳未満)割合(％)</t>
  </si>
  <si>
    <t>保育所待機児童数(人)</t>
  </si>
  <si>
    <t>地域での学習支援教室の設備(箇所)</t>
  </si>
  <si>
    <t>市内児童・生徒の基礎・基本的な学習内容の習得状況(小学校・中学校)(％)</t>
  </si>
  <si>
    <t>市内児童・生徒学校満足度(％)</t>
  </si>
  <si>
    <t>地域行事に参加している児童・生徒の割合(％)</t>
  </si>
  <si>
    <t>ワーク・ライフ・バランス取組企業数(件)</t>
  </si>
  <si>
    <t>―</t>
  </si>
  <si>
    <t>―</t>
  </si>
  <si>
    <t>小学校</t>
  </si>
  <si>
    <t>中学校</t>
  </si>
  <si>
    <t>　結婚から子育てまでの各ライフステージにおいて切れ目のない支援を行い、結婚したい、子どもを産み、育てたいという若い世代の結婚・妊娠・出産・子育ての希望をかなえるため、相談体制の整備や、経済的・身体的・精神的負担や不安を軽減する施策を充実していきます。</t>
  </si>
  <si>
    <t>　児童・生徒の学習の基礎・基本の確実な定着を図り、自ら学び、考え、判断する力を育む教育を推進し、子どもたちが確かな学力や豊かな心を身につけることをめざしていきます。</t>
  </si>
  <si>
    <t>　児童・生徒にふるさと彦根への愛着を持たせ、郷土を愛する心を育てるため、学校と家庭・地域が連携し、人とのつながりを大切にしながら、自然、歴史、文化、彦根の人材等の貴重な資源を生かした教育に努めていきます。</t>
  </si>
  <si>
    <t>　「彦根市男女共同参画計画（男女共同参画ひこねかがやきプラン）」に基づき、働き方や職場環境を見直し、ワーク・ライフ・バランス（仕事と生活の調和）を推進していく取組を計画的・効果的に進めていきます。</t>
  </si>
  <si>
    <t>3　若者のチャレンジにより、新しい人の流れが生まれるまちづくり</t>
  </si>
  <si>
    <t>　本市には、知（地）の拠点である滋賀大学・滋賀県立大学・聖泉大学、さらにはミシガン州立大学連合日本センターが立地し、若者である学生が多数在学していることから、官民の連携により、学生の人材育成やスキルアップを支援するとともに、学生が在学中に様々なことにチャレンジできる環境整備を支援するなど、「若者がチャレンジできるまちづくり」を進めていきます。
　また、若者世代を対象に本市の魅力を発信し、移住を促進する仕組みを構築するなど、本市への移住策を推進していきます。</t>
  </si>
  <si>
    <t>社会増減数
（人）</t>
  </si>
  <si>
    <t>人事課</t>
  </si>
  <si>
    <t>農林水産課</t>
  </si>
  <si>
    <t>市内3大学新卒者の県内就職率(％)</t>
  </si>
  <si>
    <t>市内3大学新卒者の市内就職率(％)</t>
  </si>
  <si>
    <t>(1)　市内大学をはじめとした高等教育機関等との連携強化</t>
  </si>
  <si>
    <t>(1)　結婚から子育てまでの切れ目のない支援</t>
  </si>
  <si>
    <t>(2)　小・中学校教育の充実</t>
  </si>
  <si>
    <t>(3)　地場産業の人材確保・育成および競争力強化</t>
  </si>
  <si>
    <t>(5)　人材不足の職場における人材の確保・定着への支援</t>
  </si>
  <si>
    <t>(6)　観光・文化・スポーツの振興による地域活性化策の強化</t>
  </si>
  <si>
    <t>(4) 　仕事と生活の調和(ワーク・ライフ・バランス)の推進</t>
  </si>
  <si>
    <t>(3) 移住策の推進</t>
  </si>
  <si>
    <t>起業者数(人)</t>
  </si>
  <si>
    <t>移住施策による市外からの移住者数(人)</t>
  </si>
  <si>
    <t>　市内大学をはじめとした高等教育機関等との連携強化による知的資源の活用により、新しい時代を切り拓く人材を育成するとともに、学生の地元企業等への定着を図っていきます。</t>
  </si>
  <si>
    <t>　まずは彦根市に興味を持ち、そして訪れてもらい、最終的には移住してもらえるよう、移住希望者への情報提供から移住相談、お試し居住、住まいや就労先の確保支援等、移住に至るまでの支援プログラムを整備し、幅広い移住者のニーズに応えていきます。</t>
  </si>
  <si>
    <t>社会増減数(人)</t>
  </si>
  <si>
    <t>4　時代に合った地域の中で、安心な暮らしを守るまちづくり</t>
  </si>
  <si>
    <t>　彦根らしい多極的なコンパクトシティの形成など、人口減少に対応する時代に合ったまちづくり、高齢化が進行した地域においても安心して暮らすことのできるまちづくり、湖東定住自立圏形成協定に基づく取組の推進など広域連携によるまちづくりを進めていきます。</t>
  </si>
  <si>
    <t>人口
（人）</t>
  </si>
  <si>
    <t>地域経営推進室</t>
  </si>
  <si>
    <t>地方創生推進室</t>
  </si>
  <si>
    <t>まちづくり推進室</t>
  </si>
  <si>
    <t>危機管理室</t>
  </si>
  <si>
    <t>介護福祉課</t>
  </si>
  <si>
    <t>地域経済振興課</t>
  </si>
  <si>
    <t>道路河川課</t>
  </si>
  <si>
    <t>都市計画課</t>
  </si>
  <si>
    <t>交通対策課</t>
  </si>
  <si>
    <t>建築住宅課</t>
  </si>
  <si>
    <t>消防総務課</t>
  </si>
  <si>
    <t>文化財課</t>
  </si>
  <si>
    <t>各公共施設等の所管課</t>
  </si>
  <si>
    <t>(1)　彦根らしい多極的なコンパクトシティの形成</t>
  </si>
  <si>
    <t>立地適正化計画の策定</t>
  </si>
  <si>
    <t>地域公共交通網形成計画の策定</t>
  </si>
  <si>
    <t>実施</t>
  </si>
  <si>
    <t>(2) 　空き家等住まい対策の推進</t>
  </si>
  <si>
    <t>空き家等対策計画の策定</t>
  </si>
  <si>
    <t>施設類型毎の個別計画の策定割合(％)</t>
  </si>
  <si>
    <t>公共建築物の総延床面積の削減率(％)</t>
  </si>
  <si>
    <t>自主防災組織率(％)</t>
  </si>
  <si>
    <t>彦根市内犯罪率(件)
～人口1万人当たりの刑法犯認知件数～</t>
  </si>
  <si>
    <t>湖東定住自立圏1市4町の人口(人)</t>
  </si>
  <si>
    <t>(4)　安全・安心な暮らしの確保</t>
  </si>
  <si>
    <t>(5) 　湖東定住自立圏形成協定に基づく取組の推進</t>
  </si>
  <si>
    <t>―</t>
  </si>
  <si>
    <t>「住もうよ！ひこね」リフォーム事業助成金の移住・新婚・子育て・三世代同居要件での助成件数(件)</t>
  </si>
  <si>
    <t>　人口減少や急速な高齢化を見据え、生活に必要な都市機能をまちの各拠点に集約し、その拠点を中心として多極的にある程度の人口がまとまって居住するとともに、集約した都市機能を効果的に利用できるよう、鉄道やバスなどの公共交通を充実させるといった彦根本来の特性に合うコンパクトシティの形成を実現していきます。
　また、公共交通については、公共交通事業者等と連携して、交通結節点整備、路線バス乗降環境整備および車両のバリアフリー化等を進め、利便性の向上を図っていきます。</t>
  </si>
  <si>
    <t>　賃貸や売却予定のない長期不在の空き家の割合が増加し、老朽化や危険性の高さから除却が求められる空き家が存在している一方で、住宅ストックがあるにもかかわらず、まちづくりでの活用や住み替えの受け皿になっていないことから、「空家等対策の推進に関する特別措置法」に基づく、「空き家等対策計画」を策定し、空き家の利活用や除却等についての方針を定めていきます。
　また、現行のリフォーム助成について、助成対象拡充の検討を行うなど、住まい対策を総合的に推進していきます。</t>
  </si>
  <si>
    <t>　今後、市が所有する多くの公共施設等の更新時期が集中し、その更新費用が大きな負担となること、また、施設需要の変化が見込まれることなどを踏まえ、「彦根市公共施設等総合管理計画」に基づき、市民サービスに必要な機能を確保しつつ、安全・安心な公共施設マネジメントを確立していきます。</t>
  </si>
  <si>
    <t>　地域の高齢化による担い手不足やコミュニティ意識の希薄化が進む中で、地域で安全で安心な暮らしが確保されるよう、地域における支え合いの仕組みづくりとなる地域包括ケアシステムの構築を図るとともに、自らの身は自らが守る「自助」、各種市民活動や地域の主体で共に助け合う「共助」および行政が救助・支援を行う「公助」の連携により、防災・防犯対策を進めていきます。</t>
  </si>
  <si>
    <t>　彦根市・愛荘町・豊郷町・甲良町・多賀町の1市4町で構成する湖東定住自立圏において、相互に役割分担する中で、湖東定住自立圏形成協定における取組を進め、人口流出を防ぐダム機能としての圏域機能を高めていきます。</t>
  </si>
  <si>
    <t>　子どもを産みたいと願う人が安心して産み育てることができるよう、結婚から、妊娠、出産、子育てまでの各ライフステージに応じた切れ目のない支援を行い、経済的・精神的・身体的な負担や不安をできる限り軽減するとともに、仕事と子育てが両立できるような子育てしやすいまちづくりを進めることにより、人口構造を安定させ、人口減少に歯止めをかける土台を築いていきます。
　また、時代の変化に即した教育環境の充実やふるさとに愛着や誇りを持つ子どもたちの健やかな育成を図っていきます。</t>
  </si>
  <si>
    <t xml:space="preserve">　「しごと」と「ひと」の好循環を確立するためには、まず、「しごと」づくりが第一です。転入超過の状況を維持するには、新しい人の流れを彦根市に呼び込み、若い世代の結婚から子育てまでの希望をかなえ、彦根市に住み、住み続けるための前提として、「しごと」の確保は欠かせません。
　そのため、産業振興や競争力の強化などに、官民が連携して取り組むことで、安定した雇用や魅力ある雇用を創出し、多様な雇用機会の確保に努めていきます。
　また、就労に結びつく「ひとを育てる支援」や、官民の連携による新卒者等の地元就労を促す「しごととひとを結びつける支援」を促進することによって、彦根市で就労できる環境や企業が人材を確保しやすい環境を整えていきます。
　さらに、文化・歴史資産、農林水産物などの地域資源を活かし、裾野が広く多くの業種の雇用に影響を持つ観光産業を活性化させることで、宿泊や飲食、買い物、各種サービス業等の消費の拡大を図り、新たな雇用の創出に努めていきます。
</t>
  </si>
  <si>
    <r>
      <rPr>
        <u val="single"/>
        <sz val="11"/>
        <color indexed="8"/>
        <rFont val="ＭＳ Ｐゴシック"/>
        <family val="3"/>
      </rPr>
      <t>①　「21世紀型城下町・彦根の創造」による観光地域づくり</t>
    </r>
    <r>
      <rPr>
        <sz val="11"/>
        <color theme="1"/>
        <rFont val="Calibri"/>
        <family val="3"/>
      </rPr>
      <t xml:space="preserve">
　20世紀型観光からの脱却を図るため、国宝彦根城をはじめとする文化財や彦根城博物館を、市民をはじめとする多様な主体が文化活動等を展開できる文化的空間として活用し、磨きあげることで、ブランド力の向上を図り、まちなみ景観、文化財、食、伝統産業、文化・芸能等を取り込んだ魅力的な城下町「21世紀型城下町・彦根」を創造していきます。
　さらには、効果的な誘客促進により、地域活性化を図るため、広域観光の促進に努めていきます。これにより、交流人口の増加と観光消費が及ぼす経済波及効果を創出し、地域経済の持続的な活性化を図っていきます。</t>
    </r>
  </si>
  <si>
    <r>
      <rPr>
        <u val="single"/>
        <sz val="11"/>
        <color indexed="8"/>
        <rFont val="ＭＳ Ｐゴシック"/>
        <family val="3"/>
      </rPr>
      <t>②　インバウンド誘致の推進</t>
    </r>
    <r>
      <rPr>
        <sz val="11"/>
        <color theme="1"/>
        <rFont val="Calibri"/>
        <family val="3"/>
      </rPr>
      <t xml:space="preserve">
　外国人観光客が増加しており、今後についても伸びが期待されることから、ターゲットを意識した戦略的な情報発信を行うとともに、受入れ体制の充実を図るなど、インバウンド誘致を推進していきます。</t>
    </r>
  </si>
  <si>
    <r>
      <rPr>
        <u val="single"/>
        <sz val="11"/>
        <color indexed="8"/>
        <rFont val="ＭＳ Ｐゴシック"/>
        <family val="3"/>
      </rPr>
      <t>③　まちなみ・歴史・文化資産の適正な保全と利活用</t>
    </r>
    <r>
      <rPr>
        <sz val="11"/>
        <color theme="1"/>
        <rFont val="Calibri"/>
        <family val="3"/>
      </rPr>
      <t xml:space="preserve">
　世界遺産暫定リストに登載されている彦根城とその関連資産の世界遺産登録に向けた取組を推進していきます。
　また、城下町等の歴史的なまちなみの保全とともに、歴史・文化資産の利活用を図っていきます。</t>
    </r>
  </si>
  <si>
    <r>
      <rPr>
        <u val="single"/>
        <sz val="11"/>
        <color indexed="8"/>
        <rFont val="ＭＳ Ｐゴシック"/>
        <family val="3"/>
      </rPr>
      <t>④　国民体育大会を契機としたスポーツ振興による地域活性化</t>
    </r>
    <r>
      <rPr>
        <sz val="11"/>
        <color theme="1"/>
        <rFont val="Calibri"/>
        <family val="3"/>
      </rPr>
      <t xml:space="preserve">
平成36年(2024年)に滋賀県で開催が予定されている国民体育大会主会場が滋賀県立彦根総合運動場に決定されたことから、国体開催を契機に生涯スポーツをより一層楽しめる環境づくりを進めていきます。
また、2020年の東京オリンピック・パラリンピックや、2021年の関西ワールドマスターズゲームの開催に伴うムーブメントが地方へも波及することを踏まえて、多様な交流やスポーツに親しめるにぎわいに満ちたまちづくりをめざしていきます。</t>
    </r>
  </si>
  <si>
    <t>(3)　ふるさとを誇りに思い、将来地域社会に貢献する子どもの
　　　育成</t>
  </si>
  <si>
    <t>(1)　企業立地や産業集積の促進等による地元での就職環境
　　　の整備</t>
  </si>
  <si>
    <t>(2)　起業や新分野への進出に対する支援による新たな雇用の
　　　創出</t>
  </si>
  <si>
    <t>(4)　6次産業化や農商工連携の推進による農林水産業の
　　　競争力強化</t>
  </si>
  <si>
    <t>(仮称)彦根市子ども・若者支援センターの設置
(箇所)</t>
  </si>
  <si>
    <t>(2)　起業や新分野への進出に対する支援による新たな雇用の
　　　創出(再掲)</t>
  </si>
  <si>
    <t>(3)　公共施設マネジメントの確立による持続可能な施設整備・
　　　運営管理</t>
  </si>
  <si>
    <t>平成27年度の評価と課題</t>
  </si>
  <si>
    <t>平成27年度ＫＰＩ値結果</t>
  </si>
  <si>
    <t>平成27年度ＫＰＩ目標値</t>
  </si>
  <si>
    <t>課題解決に向け、平成29年度に実施すべき取組</t>
  </si>
  <si>
    <t>平成27年度の評価と課題</t>
  </si>
  <si>
    <t>―</t>
  </si>
  <si>
    <t>医療福祉推進課</t>
  </si>
  <si>
    <t>「住もうよ！ひこね」リフォーム事業助成金の移住・新婚・子育て・三世代同居要件での助成件数(件)</t>
  </si>
  <si>
    <t>―</t>
  </si>
  <si>
    <t>(外部)</t>
  </si>
  <si>
    <t>(内部)
　公共建築物の必要性の検証</t>
  </si>
  <si>
    <t>(内部)
　・「共助」に対する意識が低い
　・自主防災組織への理解が不十分</t>
  </si>
  <si>
    <t>(内部)
　施設類型毎の個別計画の策定を一層進め、公共建築物の計画的な更新、統廃合、長寿命化に取り組む。</t>
  </si>
  <si>
    <t>(内部)
　産学と連携しての若者定着支援の実施</t>
  </si>
  <si>
    <t>社会増減数(人)</t>
  </si>
  <si>
    <t>起業者数(人)</t>
  </si>
  <si>
    <t>(内部)
　誘導施策の強化</t>
  </si>
  <si>
    <t>年間出生数(人)</t>
  </si>
  <si>
    <t>年少人口(0～15歳未満)割合(％)</t>
  </si>
  <si>
    <t>保育所待機児童数(人)</t>
  </si>
  <si>
    <t>(仮称)彦根市子ども・若者支援センターの設置
(箇所)</t>
  </si>
  <si>
    <t>地域での学習支援教室の設備(箇所)</t>
  </si>
  <si>
    <t>市内児童・生徒学校満足度(％)</t>
  </si>
  <si>
    <t>(内部)
　一人一人の子どもの居場所のある学校づくりを進める。</t>
  </si>
  <si>
    <t>(内部)
　いじめや不登校等の課題に対する学校支援体制の充実を図る。</t>
  </si>
  <si>
    <t>(4) 　仕事と生活の調和(ワーク・ライフ・バランス)の推進</t>
  </si>
  <si>
    <t>ワーク・ライフ・バランス取組企業数(件)</t>
  </si>
  <si>
    <t>工業製品等出荷額(億円)</t>
  </si>
  <si>
    <t>工場等設置奨励措置件数(件)</t>
  </si>
  <si>
    <t>有効求人倍率(彦根管内)</t>
  </si>
  <si>
    <t>起業者数(人)</t>
  </si>
  <si>
    <t>起業者数(人)</t>
  </si>
  <si>
    <t>彦根仏壇産地生産額(百万円)</t>
  </si>
  <si>
    <t>彦根バルブ産地生産額(百万円)</t>
  </si>
  <si>
    <t>彦根ファンデーション産地生産額(百万円)</t>
  </si>
  <si>
    <t>認定新規就農者数(人)</t>
  </si>
  <si>
    <t>6次産業化に取り組む事業者数</t>
  </si>
  <si>
    <t>福祉の職場説明会参加者のうち就職に結びついた人数(人)</t>
  </si>
  <si>
    <t>ひとり親家庭が就職に有利な資格等を取得する際に係る費用助成対象者数(人)</t>
  </si>
  <si>
    <t>観光入込客数(人)</t>
  </si>
  <si>
    <t>観光消費額(億円)</t>
  </si>
  <si>
    <t>市内宿泊者数(人)</t>
  </si>
  <si>
    <t>外国人観光客数(人)</t>
  </si>
  <si>
    <t>外国人観光客市内宿泊者数(人)</t>
  </si>
  <si>
    <t>歴史的風致維持向上施設の整備件数(件)</t>
  </si>
  <si>
    <t>歴史的風致維持向上施設の整備件数(件)</t>
  </si>
  <si>
    <t>本市スポーツイベントへの参加人数(人)</t>
  </si>
  <si>
    <t>本市スポーツイベントへの参加人数(人)</t>
  </si>
  <si>
    <t>(内部)
　社会・経済的な要因による需要の減少</t>
  </si>
  <si>
    <t>(内部)
　彦根市地場産業活性化基本方針及び行動計画の着実な実施を行う。</t>
  </si>
  <si>
    <t>(内部)
　魅力ある農作物の創出が課題</t>
  </si>
  <si>
    <t>(内部)
　6次産業化の取組の基礎となる園芸特産品の創出等を市が積極的に行い、取組事業者数の確保を図っていく。</t>
  </si>
  <si>
    <t>(内部)
　・説明会参加者数の増加。
　・参加事業所の取組意欲の向上。</t>
  </si>
  <si>
    <t>（内部）
　対象者5人に支援をし、本人も努力したものの、学業不振者が1名発生したため。</t>
  </si>
  <si>
    <t>(内部)
　支給対象者の状況把握に努め、課題がある場合は早めの対処を検討するなどの積極的な支援に努める。</t>
  </si>
  <si>
    <t>文化財課</t>
  </si>
  <si>
    <t>(内部)
　学習内容の定着を図るための授業改善および家庭学習の充実を図る必要がある。</t>
  </si>
  <si>
    <t>(内部)
　学区によっては、学校と地域の連携をさらに図る必要がある。</t>
  </si>
  <si>
    <t>(内部)
　学校と地域とのネットワークの構築を図る。</t>
  </si>
  <si>
    <t>(内部)
　基礎基本の定着を図るための少人数指導、基礎学力確認テストに基づく個別指導、家庭学習の習慣化を進める。</t>
  </si>
  <si>
    <t>ＫＰＩ基準値(26年度)</t>
  </si>
  <si>
    <t>ＫＰＩ目標値(31年度)</t>
  </si>
  <si>
    <t>(内部)
　社会・経済的な要因による需要の変動</t>
  </si>
  <si>
    <t>(内部)
　彦根市地場産業活性化基本方針及び行動計画の着実な実施を行う。</t>
  </si>
  <si>
    <t>(内部)
　市内全域に所在する空家の実態把握、空き家の利活用を含めた総合的な施策の未策定</t>
  </si>
  <si>
    <t>(内部)　
　平成28年度に行う彦根市全域の空き家の実態調査結果をもとに、彦根市の実情に応じた空家等対策計画の本策定を行う。</t>
  </si>
  <si>
    <t>(内部)
　社会生活を円滑に営む上での困難を有する子ども・若者を総合的に支援する機関がない。</t>
  </si>
  <si>
    <t>(内部)
　平成28年度に子ども・若者総合相談センターを開設する予定である。平成29年度には、子ども・若者の憩いの場となるサロンを開設していきたい。</t>
  </si>
  <si>
    <t>(内部)
　行政としてのかかわり方を検討する必要がある。（直営・委託・補助）</t>
  </si>
  <si>
    <t>(内部)
　行政としてのかかわり方を整理し、平成29年度から予算化していきたい。</t>
  </si>
  <si>
    <t>(内部)
   魅力ある農業の情報発信が課題</t>
  </si>
  <si>
    <t>(内部)
   市内農業者の先駆的な取組を市内外に周知していく。
   また、地元特産物の周知と創出を積極的に行っていく。</t>
  </si>
  <si>
    <t>(内部)
　周知・啓発する機会が限られている。</t>
  </si>
  <si>
    <t>(内部)
　商工会議所等との連携を図るなど、啓発の機会を増やし、登録制度について周知する。</t>
  </si>
  <si>
    <t>(内部)
　4要件設定に関する認知度</t>
  </si>
  <si>
    <t>(内部)
　制度および4要件に係る助成率・限度額の周知を行う。</t>
  </si>
  <si>
    <t>(内部)
　継続的な誘客施策の実施</t>
  </si>
  <si>
    <t>(内部)
　平成26年度および平成27年度において調査を実施していない。</t>
  </si>
  <si>
    <t xml:space="preserve">(内部)
　本市に宿泊することの動機付けになる定番コンテンツが不在
</t>
  </si>
  <si>
    <t xml:space="preserve">（内部）
　外国人観光客の受入態勢が万全とは言い難く、効果的な観光消費促進が図れていない。
</t>
  </si>
  <si>
    <t>(内部)
　本市以外の京阪神への観光を目的とした外国人宿泊客の増加</t>
  </si>
  <si>
    <t>(内部)
　県立彦根総合運動場、市民体育センター等社会体育施設整備期間中の開催</t>
  </si>
  <si>
    <t>(内部)
　イベント継続開催に向け、開催時期、会場、内容等の検討を計画的に行う。</t>
  </si>
  <si>
    <t>(内部)
　改めて平成28年度から調査を実施する。</t>
  </si>
  <si>
    <t>(内部)
　彦根城などを文化的空間としてさらに活用するとともに、歴史的景観や大名文化などが残り、散策や飲食が楽しめる城下町としての魅力を磨き上げPRしていく。</t>
  </si>
  <si>
    <t>(内部)
　起業者支援制度に係る市内認知度の向上</t>
  </si>
  <si>
    <t>(内部)
　今年度から地域おこし協力隊員を募集し、「移住コンシェルジュ」として移住促進事業を展開する。情報発信の強化を図るため、移住相談会のブース等で流す移住プロモーション映像やシティプロモーションの強化をはかり露出を高める等の取組。
　また、同時に本市の魅力を伝えることができる移住体験プログラムの準備や経済的負担を軽減するための取組。</t>
  </si>
  <si>
    <t>(内部)
　人口減少対策の施策は圏域内1市4町それぞれで開始されているが、構成市町それぞれでの実施となっているため、広域で実施することによるスケールメリット等を活かせていない。</t>
  </si>
  <si>
    <t>(内部)
　湖東定住自立圏共生ビジョンの各取組項目の推進により引き続き圏域全体の活性化を図りつつ、1市4町が総合戦略を実施していく中で、圏域で取り組むことがより効果的であると判断されるものについては形成協定の変更を検討し、圏域での取組として推進していく。</t>
  </si>
  <si>
    <t>(内部)
　犯罪発生総件数の７割以上を占める
　窃盗犯が増加している</t>
  </si>
  <si>
    <t>(内部)
　防犯パトロールや防犯灯および防犯カメラの
　設置を促進</t>
  </si>
  <si>
    <t>(内部)
　施設の利用状況、運営方法、コスト情報、受益者負担などを分析し、施設の今後のあり方を検証していく。</t>
  </si>
  <si>
    <t>(内部)
　・彦根市創業支援事業計画の周知を行う。
　・創業支援事業の充実および関係機関の拡充に
   よる制度周知窓口の増加を図る。</t>
  </si>
  <si>
    <t>(内部)
　・金融機関と連携して創設する住宅ローン等の低利
    融資制度活用による移住施策の推進
　・地域おこし協力隊員と協力しての移住施策推進
　・本市の魅力を市内外に発信するためのシティプロ
　　モーション</t>
  </si>
  <si>
    <t>(内部)
　・防災講習会等で「共助」の重要性を説明
　・自主防災組織未設置の自治会に対して集中的に
　　周知啓発
　・自主防災組織結成のメリットとして、現行補助制度
　　の更なる周知と補助金内容の充実</t>
  </si>
  <si>
    <t>(内部)
　・3大学と連携しての学生定着への働きかけと支援
　・産学連携による若者定着支援（企業と学生のマッ
　　チング等）
　・滋賀大学に新たに設置されるデータサイエンス学
　　部との連携によるビックデータ活用の検討</t>
  </si>
  <si>
    <t xml:space="preserve">(内部)
　・若者にとっての魅力を作り出すしかけ
　　づくり
　・首都圏に対する移住促進PR
</t>
  </si>
  <si>
    <t>(内部)
　間接的にはなるが、移住推進施策等による生産年齢人口の増加を図る取組、結婚支援を推進する。
　また、部局横断的に結婚、妊娠、出産、子育ての各ステージでの支援を実施し、心身ケア、経済的・身体的・精神的負担や不安を軽減するための取組や待機児童を解消し、産み育てやすい環境整備を図る。</t>
  </si>
  <si>
    <t>(内部)
　市単独の取組で数値の向上を図ることは困難。即効性は望めないが、幅広い分野からの取組が必要。</t>
  </si>
  <si>
    <t>(内部)
　・保育士の不足
　・保育所の不足</t>
  </si>
  <si>
    <t>(内部)
　・保育士の処遇改善や人材育成の発掘
　・民間事業者の施設整備に対する助成制度の紹介</t>
  </si>
  <si>
    <t>(内部)
　現在の高倍率の継続</t>
  </si>
  <si>
    <t>(内部)
　現在の高水準の継続</t>
  </si>
  <si>
    <t>(内部)
　・彦根市地場産業活性化基本方針および行動計画
　　の着実な実施を行う。
　・工場等設置奨励制度など企業支援施策の周知を
　　行う。
　・各種企業立地施策を推進する。</t>
  </si>
  <si>
    <t>(内部)
　・制度についての確実かつ効果的な周知を行う。
　・各種企業立地施策を推進する。</t>
  </si>
  <si>
    <t>(内部)
　現在の高水準の継続</t>
  </si>
  <si>
    <t>(内部)
　・彦根市創業支援事業計画の周知を行う。
　・創業支援事業の充実および関係機関の拡充に
　　よる制度周知窓口の増加を図る。</t>
  </si>
  <si>
    <t>(内部)
　・来場者数を伸ばすための周知方法の見直し。
　・説明会を活用して人材確保を推進しようとする参
　　加事業所の取組姿勢の改善。
　・市民を対象とする介護福祉士等の資格取得に係
　　る助成制度等の検討。</t>
  </si>
  <si>
    <t>(内部)
　・ライトアップなど夜型イベントのブラッシュアップ
　・夜間二次交通の利用促進</t>
  </si>
  <si>
    <t xml:space="preserve">(内部)
　・多言語対応の周遊マップや飲食ガイドなどの作成
　・広域連携によるｲﾝﾊﾞｳﾝﾄﾞ誘致
</t>
  </si>
  <si>
    <t>(内部)
　・台湾や欧米の個人旅行客をﾀｰｹﾞｯﾄとしたｷｬﾝﾍﾟｰﾝ展開</t>
  </si>
  <si>
    <t>(内部)
　湖東圏域公共交通活性化協議会において、湖東圏域の公共交通における現状や課題を整理し、公共交通が担うべき役割や、必要な機能について議論を進めた。</t>
  </si>
  <si>
    <t>(内部)
　路線バスや愛のりタクシーの再編、乗り場環境の改善など、実施すべき取り組みを平成28年度中に策定する公共交通網形成計画において整理し、平成２９年度以降に順次取り組んでいく。</t>
  </si>
  <si>
    <t>(内部)
　本計画の上位計画となる都市計画マスタープランや都市交通マスタープランの策定が遅れている。
　</t>
  </si>
  <si>
    <t>(内部)
　平成28年度に実施する基礎調査を基に、計画策定に向け検討を進める。
　</t>
  </si>
  <si>
    <t>(内部)
  地域のまちづくり計画の取り組みの推進</t>
  </si>
  <si>
    <t>(内部)
　・地域のまちづくり団体とも連携し、課題解決に向け
　　ての検討を行う。
　・支援施策の検討を行う。</t>
  </si>
  <si>
    <t>(内部)
　・雇用対策協議会事業への継続的な支援を行う。
　・平成28年度の実施する地元企業ＰＲ事業のフォ
　　ローアップを実施する。
　・その他各種雇用施策、職場環境改善施策の着実
    な実施を行う。</t>
  </si>
  <si>
    <t>(外部)
・大学による地元定着に向けた教育だけで
　は学生は定着しない。</t>
  </si>
  <si>
    <t>(外部)
・インターンシップ、企業説明会、マッチング説明会な
　ど、業界も取り組むべきである。</t>
  </si>
  <si>
    <t>(外部)
・人材を育成したとしても、そもそも地元に
　受け皿となるようなものがないと、結局、
　都市部へ流れてしまう。
・起業をする当たり、そもそも基本的なこ
　とを知っていないと難しい。</t>
  </si>
  <si>
    <t>(外部)
・県域ベンチャー特区の指定を受けるなどした上で、
　各市町でファンドを設ける取組や空き家・町屋などを
　活用して、受け皿として体制を支援する取組を進め
　る。
・法律に関すること、経営に関すること、手続に関する
　ことなどなど、起業するのに必要な教育の機会を設
　ける。
・ある程度社会経験を積んだ人の方が企業の成功率
　が高いことから、そういった人を対象にカリキュラム
　を組んで講習会を開くなど、起業教育の機会を設け
　る。</t>
  </si>
  <si>
    <t>(外部)
・地場産業のブランド力のＰＲをするため
　には、大都市圏での商品展示会やアン
　テナショップの出店が必要であるが、単
　体の事業者では難しい。
・仏壇技術の継承</t>
  </si>
  <si>
    <t>(外部)
　情報発信の手段として、民間の媒体による市民意識調査など、利用できる媒体を積極的に利用していく。</t>
  </si>
  <si>
    <t>(外部)
　彦根市で育った子どもに共通するような特色を持たせられないか(ふるさとの誇りにつながるようなもの)。</t>
  </si>
  <si>
    <t>(外部)
　子どもへの医療助成制度の拡大の検討</t>
  </si>
  <si>
    <t>(外部)
　事業所単独で取り組むには限界がある。</t>
  </si>
  <si>
    <t xml:space="preserve">(外部)
・官民連携による事業所での働き方、職場環境の改善などの独自政策の検討
・ワークライフバランスの認知度を高めるための周知方法の検討
</t>
  </si>
  <si>
    <t>(外部)
　大学による地元定着に向けた教育だけでは学生は定着しない。</t>
  </si>
  <si>
    <t>(外部)
　インターンシップ、企業説明会、マッチング説明会など、業界も取り組むべきである。</t>
  </si>
  <si>
    <t>(外部)
　他の地域における文化財の活用方法を見ると、例えば二条城でしたら貸切りができたり、あるいは世界遺産がホテルになっていたりと、様々な例がある。
　こういった例を参考に、文化財を活用した観光集客やインバウンドについて、関係部局が連携して検討する。</t>
  </si>
  <si>
    <t xml:space="preserve">(外部)
・大都市圏での商品展示会やアンテナショップの出店
　については、市単位あるいは業界単位での取組が
　望ましい。
・彦根仏壇の技術者に文化財修復の資格を取っても
　らい、現在、市外や県外に発注されている文化財修
　繕について、地元で修復できるようなまちづくりをす
　る。その土壌となるような研修制度、アカデミーなど
　を設けてはどうか。そうすればインバウンドにもつな
　がり、また、そのような技術を身につけたい方が来ら
　れる可能性もある。
</t>
  </si>
  <si>
    <t>(外部)
・大学による地元定着に向けた教育だけで
　は学生は定着しない。
・就職者向けＰＲ冊子はどの団体でも作成
　している。
・学生が彦根市を知らない。</t>
  </si>
  <si>
    <t>(外部)
・インターンシップ、企業説明会、マッチング説明会な
　ど、業界も取り組むべきである。
・特徴的な就職者向けＰＲ冊子の作成
・彦根の魅力を発信するＰＲ活動</t>
  </si>
  <si>
    <t xml:space="preserve">(外部)
　ローン補助制度について他市の例を見ると、古民家リフォームに限定したローンは低調であるのに比べ、新築、中古いずれも対象にした定住・移住ローンは好調である。
　勤続年数の条件を緩和し、転職者などが利用しやすい移住応援型ローンを検討できないか。
</t>
  </si>
  <si>
    <t>(外部)
・彦根への定着につながるような「業」(企業、産業等
　の働く場)の検討
・女性の独立支援を推進など、ターゲットを絞れない
　か。</t>
  </si>
  <si>
    <t>(外部)
　ローン補助制度について他市の例を見ると、古民家リフォームに限定したローンは低調であるのに比べ、新築、中古いずれも対象にした定住・移住ローンは好調である。
　勤続年数の条件を緩和し、転職者などが利用しやすい移住応援型ローンを検討できないか。</t>
  </si>
  <si>
    <t>(外部)
　空き家活用の取組に当たっては、所有者、所有権の整理が問題となるため、行政が関わる仕組みを検討できないか。</t>
  </si>
  <si>
    <t>(外部)
　空き家を公共のものとし、効果的に利活用する方法を検討できないか。</t>
  </si>
  <si>
    <t>(外部)
　地場産業のブランド力のＰＲをするためには、大都市圏での商品展示会やアンテナショップの出店が必要であるが、単体の事業者では難しい。</t>
  </si>
  <si>
    <t>(外部)
　大都市圏での商品展示会やアンテナショップの出店については、市単位あるいは業界単位での取組が望ましい。</t>
  </si>
  <si>
    <t>平成27年度　ＫＰＩ指標評価結果</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</si>
</sst>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quot;△ &quot;#,##0"/>
    <numFmt numFmtId="178" formatCode="&quot;Yes&quot;;&quot;Yes&quot;;&quot;No&quot;"/>
    <numFmt numFmtId="179" formatCode="&quot;True&quot;;&quot;True&quot;;&quot;False&quot;"/>
    <numFmt numFmtId="180" formatCode="&quot;On&quot;;&quot;On&quot;;&quot;Off&quot;"/>
    <numFmt numFmtId="181" formatCode="[$€-2]\ #,##0.00_);[Red]\([$€-2]\ #,##0.00\)"/>
    <numFmt numFmtId="182" formatCode="0.0%"/>
    <numFmt numFmtId="183" formatCode="0.0;&quot;△ &quot;0.0"/>
    <numFmt numFmtId="184" formatCode="#,##0.0;&quot;△ &quot;#,##0.0"/>
    <numFmt numFmtId="185" formatCode="0_);[Red]\(0\)"/>
    <numFmt numFmtId="186" formatCode="#,##0_);[Red]\(#,##0\)"/>
  </numFmts>
  <fonts count="45">
    <font>
      <sz val="11"/>
      <color theme="1"/>
      <name val="Calibri"/>
      <family val="3"/>
    </font>
    <font>
      <sz val="11"/>
      <color indexed="8"/>
      <name val="ＭＳ Ｐゴシック"/>
      <family val="3"/>
    </font>
    <font>
      <sz val="6"/>
      <name val="ＭＳ Ｐゴシック"/>
      <family val="3"/>
    </font>
    <font>
      <u val="single"/>
      <sz val="11"/>
      <color indexed="8"/>
      <name val="ＭＳ Ｐゴシック"/>
      <family val="3"/>
    </font>
    <font>
      <b/>
      <sz val="16"/>
      <name val="ＭＳ Ｐゴシック"/>
      <family val="3"/>
    </font>
    <font>
      <b/>
      <sz val="16"/>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48"/>
      <color indexed="8"/>
      <name val="ＭＳ Ｐゴシック"/>
      <family val="3"/>
    </font>
    <font>
      <sz val="10.5"/>
      <color indexed="8"/>
      <name val="ＭＳ Ｐゴシック"/>
      <family val="3"/>
    </font>
    <font>
      <sz val="10.5"/>
      <color indexed="8"/>
      <name val="ＭＳ 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48"/>
      <color theme="1"/>
      <name val="Calibri"/>
      <family val="3"/>
    </font>
    <font>
      <sz val="10.5"/>
      <color theme="1"/>
      <name val="ＭＳ ゴシック"/>
      <family val="3"/>
    </font>
    <font>
      <sz val="10.5"/>
      <color theme="1"/>
      <name val="ＭＳ Ｐゴシック"/>
      <family val="3"/>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hair"/>
    </border>
    <border>
      <left style="thin"/>
      <right>
        <color indexed="63"/>
      </right>
      <top style="hair"/>
      <bottom style="thin"/>
    </border>
    <border>
      <left>
        <color indexed="63"/>
      </left>
      <right style="thin"/>
      <top style="thin"/>
      <bottom style="hair"/>
    </border>
    <border>
      <left>
        <color indexed="63"/>
      </left>
      <right style="thin"/>
      <top style="hair"/>
      <bottom style="thin"/>
    </border>
    <border>
      <left style="thin"/>
      <right style="thin"/>
      <top style="thin"/>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36">
    <xf numFmtId="0" fontId="0"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horizontal="center" vertical="center"/>
    </xf>
    <xf numFmtId="0" fontId="0" fillId="0" borderId="0" xfId="0" applyBorder="1" applyAlignment="1">
      <alignment vertical="center"/>
    </xf>
    <xf numFmtId="0" fontId="0" fillId="0" borderId="12" xfId="0" applyBorder="1" applyAlignment="1">
      <alignment vertical="center" shrinkToFit="1"/>
    </xf>
    <xf numFmtId="0" fontId="0" fillId="0" borderId="13" xfId="0" applyBorder="1" applyAlignment="1">
      <alignment vertical="center" shrinkToFit="1"/>
    </xf>
    <xf numFmtId="0" fontId="0" fillId="0" borderId="13" xfId="0" applyBorder="1" applyAlignment="1">
      <alignment vertical="center"/>
    </xf>
    <xf numFmtId="0" fontId="0" fillId="0" borderId="0" xfId="0" applyBorder="1" applyAlignment="1">
      <alignment vertical="center"/>
    </xf>
    <xf numFmtId="0" fontId="0" fillId="0" borderId="0" xfId="0" applyBorder="1" applyAlignment="1">
      <alignment vertical="center"/>
    </xf>
    <xf numFmtId="184" fontId="0" fillId="0" borderId="14" xfId="0" applyNumberFormat="1" applyBorder="1" applyAlignment="1">
      <alignment horizontal="center" vertical="center"/>
    </xf>
    <xf numFmtId="184" fontId="0" fillId="0" borderId="15" xfId="0" applyNumberFormat="1" applyBorder="1" applyAlignment="1">
      <alignment horizontal="center" vertical="center"/>
    </xf>
    <xf numFmtId="184" fontId="0" fillId="0" borderId="16" xfId="0" applyNumberFormat="1" applyBorder="1" applyAlignment="1">
      <alignment horizontal="center" vertical="center"/>
    </xf>
    <xf numFmtId="184" fontId="0" fillId="0" borderId="17" xfId="0" applyNumberFormat="1" applyBorder="1" applyAlignment="1">
      <alignment horizontal="center" vertical="center"/>
    </xf>
    <xf numFmtId="0" fontId="0" fillId="0" borderId="12" xfId="0" applyBorder="1" applyAlignment="1">
      <alignment horizontal="center" vertical="center"/>
    </xf>
    <xf numFmtId="184" fontId="0" fillId="33" borderId="14" xfId="0" applyNumberFormat="1" applyFill="1" applyBorder="1" applyAlignment="1">
      <alignment horizontal="center" vertical="center"/>
    </xf>
    <xf numFmtId="184" fontId="0" fillId="33" borderId="16" xfId="0" applyNumberFormat="1" applyFill="1" applyBorder="1" applyAlignment="1">
      <alignment horizontal="center" vertical="center"/>
    </xf>
    <xf numFmtId="0" fontId="0" fillId="33" borderId="18" xfId="0" applyFill="1" applyBorder="1" applyAlignment="1">
      <alignment horizontal="center" vertical="center"/>
    </xf>
    <xf numFmtId="184" fontId="0" fillId="33" borderId="15" xfId="0" applyNumberFormat="1" applyFill="1" applyBorder="1" applyAlignment="1">
      <alignment horizontal="center" vertical="center"/>
    </xf>
    <xf numFmtId="184" fontId="0" fillId="33" borderId="17" xfId="0" applyNumberFormat="1" applyFill="1" applyBorder="1" applyAlignment="1">
      <alignment horizontal="center" vertical="center"/>
    </xf>
    <xf numFmtId="0" fontId="0" fillId="33" borderId="19" xfId="0" applyFill="1" applyBorder="1" applyAlignment="1">
      <alignment horizontal="center" vertical="center"/>
    </xf>
    <xf numFmtId="0" fontId="0" fillId="33" borderId="12" xfId="0" applyFill="1" applyBorder="1" applyAlignment="1">
      <alignment horizontal="center" vertical="center"/>
    </xf>
    <xf numFmtId="0" fontId="41" fillId="0" borderId="0" xfId="0" applyFon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10" xfId="0" applyBorder="1" applyAlignment="1">
      <alignment vertical="center"/>
    </xf>
    <xf numFmtId="0" fontId="0" fillId="0" borderId="23" xfId="0" applyBorder="1" applyAlignment="1">
      <alignment vertical="center"/>
    </xf>
    <xf numFmtId="0" fontId="0" fillId="0" borderId="1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33" borderId="20" xfId="0" applyFill="1" applyBorder="1" applyAlignment="1">
      <alignment vertical="center" wrapText="1"/>
    </xf>
    <xf numFmtId="0" fontId="0" fillId="33" borderId="21" xfId="0" applyFill="1" applyBorder="1" applyAlignment="1">
      <alignment vertical="center" wrapText="1"/>
    </xf>
    <xf numFmtId="0" fontId="0" fillId="33" borderId="22" xfId="0" applyFill="1" applyBorder="1" applyAlignment="1">
      <alignment vertical="center" wrapText="1"/>
    </xf>
    <xf numFmtId="0" fontId="0" fillId="33" borderId="11" xfId="0" applyFill="1" applyBorder="1" applyAlignment="1">
      <alignment vertical="center" wrapText="1"/>
    </xf>
    <xf numFmtId="0" fontId="0" fillId="33" borderId="24" xfId="0" applyFill="1" applyBorder="1" applyAlignment="1">
      <alignment vertical="center" wrapText="1"/>
    </xf>
    <xf numFmtId="0" fontId="0" fillId="33" borderId="25" xfId="0" applyFill="1" applyBorder="1" applyAlignment="1">
      <alignment vertical="center" wrapText="1"/>
    </xf>
    <xf numFmtId="177" fontId="0" fillId="33" borderId="20" xfId="0" applyNumberFormat="1" applyFill="1" applyBorder="1" applyAlignment="1">
      <alignment horizontal="center" vertical="center"/>
    </xf>
    <xf numFmtId="177" fontId="0" fillId="33" borderId="22" xfId="0" applyNumberFormat="1" applyFill="1" applyBorder="1" applyAlignment="1">
      <alignment horizontal="center" vertical="center"/>
    </xf>
    <xf numFmtId="177" fontId="0" fillId="33" borderId="11" xfId="0" applyNumberFormat="1" applyFill="1" applyBorder="1" applyAlignment="1">
      <alignment horizontal="center" vertical="center"/>
    </xf>
    <xf numFmtId="177" fontId="0" fillId="33" borderId="25" xfId="0" applyNumberFormat="1" applyFill="1" applyBorder="1" applyAlignment="1">
      <alignment horizontal="center" vertical="center"/>
    </xf>
    <xf numFmtId="0" fontId="0" fillId="33" borderId="13" xfId="0" applyFill="1" applyBorder="1" applyAlignment="1">
      <alignment horizontal="center" vertical="center"/>
    </xf>
    <xf numFmtId="0" fontId="0" fillId="33" borderId="26" xfId="0" applyFill="1" applyBorder="1" applyAlignment="1">
      <alignment horizontal="center" vertical="center"/>
    </xf>
    <xf numFmtId="0" fontId="0" fillId="33" borderId="12" xfId="0" applyFill="1" applyBorder="1" applyAlignment="1">
      <alignment horizontal="left" vertical="top"/>
    </xf>
    <xf numFmtId="0" fontId="0" fillId="33" borderId="27" xfId="0" applyFill="1" applyBorder="1" applyAlignment="1">
      <alignment horizontal="left" vertical="top" wrapText="1" shrinkToFit="1"/>
    </xf>
    <xf numFmtId="0" fontId="0" fillId="33" borderId="28" xfId="0" applyFill="1" applyBorder="1" applyAlignment="1">
      <alignment vertical="top"/>
    </xf>
    <xf numFmtId="0" fontId="0" fillId="33" borderId="29" xfId="0" applyFill="1" applyBorder="1" applyAlignment="1">
      <alignment vertical="top"/>
    </xf>
    <xf numFmtId="0" fontId="0" fillId="33" borderId="12" xfId="0" applyFill="1" applyBorder="1" applyAlignment="1">
      <alignment horizontal="left" vertical="top" wrapText="1"/>
    </xf>
    <xf numFmtId="0" fontId="0" fillId="33" borderId="20" xfId="0" applyFill="1" applyBorder="1" applyAlignment="1">
      <alignment horizontal="left" vertical="top" wrapText="1" shrinkToFit="1"/>
    </xf>
    <xf numFmtId="0" fontId="0" fillId="33" borderId="21" xfId="0" applyFill="1" applyBorder="1" applyAlignment="1">
      <alignment vertical="top"/>
    </xf>
    <xf numFmtId="0" fontId="0" fillId="33" borderId="22" xfId="0" applyFill="1" applyBorder="1" applyAlignment="1">
      <alignment vertical="top"/>
    </xf>
    <xf numFmtId="0" fontId="0" fillId="33" borderId="28" xfId="0" applyFill="1" applyBorder="1" applyAlignment="1">
      <alignment horizontal="left" vertical="top" wrapText="1" shrinkToFit="1"/>
    </xf>
    <xf numFmtId="0" fontId="0" fillId="33" borderId="29" xfId="0" applyFill="1" applyBorder="1" applyAlignment="1">
      <alignment horizontal="left" vertical="top" wrapText="1" shrinkToFit="1"/>
    </xf>
    <xf numFmtId="0" fontId="0" fillId="33" borderId="27" xfId="0" applyFill="1" applyBorder="1" applyAlignment="1">
      <alignment horizontal="left" vertical="top" wrapText="1"/>
    </xf>
    <xf numFmtId="0" fontId="0" fillId="33" borderId="28" xfId="0" applyFill="1" applyBorder="1" applyAlignment="1">
      <alignment horizontal="left" vertical="top"/>
    </xf>
    <xf numFmtId="0" fontId="0" fillId="33" borderId="29" xfId="0" applyFill="1" applyBorder="1" applyAlignment="1">
      <alignment horizontal="left" vertical="top"/>
    </xf>
    <xf numFmtId="176" fontId="0" fillId="33" borderId="20" xfId="0" applyNumberFormat="1" applyFill="1" applyBorder="1" applyAlignment="1">
      <alignment horizontal="center" vertical="center"/>
    </xf>
    <xf numFmtId="0" fontId="0" fillId="33" borderId="22" xfId="0" applyFill="1" applyBorder="1" applyAlignment="1">
      <alignment horizontal="center" vertical="center"/>
    </xf>
    <xf numFmtId="0" fontId="0" fillId="33" borderId="11" xfId="0" applyFill="1" applyBorder="1" applyAlignment="1">
      <alignment horizontal="center" vertical="center"/>
    </xf>
    <xf numFmtId="0" fontId="0" fillId="33" borderId="25" xfId="0" applyFill="1" applyBorder="1" applyAlignment="1">
      <alignment horizontal="center" vertical="center"/>
    </xf>
    <xf numFmtId="0" fontId="0" fillId="0" borderId="20" xfId="0" applyBorder="1" applyAlignment="1">
      <alignment vertical="center" wrapText="1"/>
    </xf>
    <xf numFmtId="0" fontId="0" fillId="0" borderId="21" xfId="0" applyBorder="1" applyAlignment="1">
      <alignment vertical="center" wrapText="1"/>
    </xf>
    <xf numFmtId="0" fontId="0" fillId="0" borderId="22" xfId="0" applyBorder="1" applyAlignment="1">
      <alignment vertical="center" wrapText="1"/>
    </xf>
    <xf numFmtId="0" fontId="0" fillId="0" borderId="10" xfId="0" applyBorder="1" applyAlignment="1">
      <alignment vertical="center" wrapText="1"/>
    </xf>
    <xf numFmtId="0" fontId="0" fillId="0" borderId="0" xfId="0" applyBorder="1" applyAlignment="1">
      <alignment vertical="center" wrapText="1"/>
    </xf>
    <xf numFmtId="0" fontId="0" fillId="0" borderId="23" xfId="0" applyBorder="1" applyAlignment="1">
      <alignment vertical="center" wrapText="1"/>
    </xf>
    <xf numFmtId="0" fontId="0" fillId="0" borderId="11" xfId="0" applyBorder="1" applyAlignment="1">
      <alignment vertical="center" wrapText="1"/>
    </xf>
    <xf numFmtId="0" fontId="0" fillId="0" borderId="24" xfId="0" applyBorder="1" applyAlignment="1">
      <alignment vertical="center" wrapText="1"/>
    </xf>
    <xf numFmtId="0" fontId="0" fillId="0" borderId="25" xfId="0" applyBorder="1" applyAlignment="1">
      <alignment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29" xfId="0"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177" fontId="0" fillId="0" borderId="27" xfId="0" applyNumberFormat="1" applyBorder="1" applyAlignment="1">
      <alignment horizontal="center" vertical="center"/>
    </xf>
    <xf numFmtId="177" fontId="0" fillId="0" borderId="29" xfId="0" applyNumberFormat="1" applyBorder="1" applyAlignment="1">
      <alignment horizontal="center" vertical="center"/>
    </xf>
    <xf numFmtId="0" fontId="0" fillId="0" borderId="0" xfId="0" applyBorder="1" applyAlignment="1">
      <alignment vertical="center"/>
    </xf>
    <xf numFmtId="0" fontId="0" fillId="0" borderId="29" xfId="0" applyBorder="1" applyAlignment="1">
      <alignment vertical="center" wrapText="1"/>
    </xf>
    <xf numFmtId="0" fontId="0" fillId="0" borderId="27" xfId="0" applyBorder="1" applyAlignment="1">
      <alignment vertical="center"/>
    </xf>
    <xf numFmtId="0" fontId="0" fillId="0" borderId="28" xfId="0" applyBorder="1" applyAlignment="1">
      <alignment vertical="center"/>
    </xf>
    <xf numFmtId="176" fontId="0" fillId="0" borderId="27" xfId="0" applyNumberFormat="1" applyBorder="1" applyAlignment="1">
      <alignment horizontal="center" vertical="center"/>
    </xf>
    <xf numFmtId="176" fontId="0" fillId="0" borderId="29" xfId="0" applyNumberFormat="1" applyBorder="1" applyAlignment="1">
      <alignment horizontal="center" vertical="center"/>
    </xf>
    <xf numFmtId="0" fontId="42" fillId="0" borderId="11" xfId="0" applyFont="1" applyFill="1" applyBorder="1" applyAlignment="1">
      <alignment horizontal="center" vertical="center" wrapText="1"/>
    </xf>
    <xf numFmtId="0" fontId="42" fillId="0" borderId="25" xfId="0" applyFont="1" applyFill="1" applyBorder="1" applyAlignment="1">
      <alignment horizontal="center" vertical="center" wrapText="1"/>
    </xf>
    <xf numFmtId="0" fontId="43" fillId="0" borderId="20" xfId="0" applyFont="1" applyFill="1" applyBorder="1" applyAlignment="1">
      <alignment horizontal="center" vertical="center" wrapText="1"/>
    </xf>
    <xf numFmtId="0" fontId="43" fillId="0" borderId="22" xfId="0" applyFont="1" applyFill="1" applyBorder="1" applyAlignment="1">
      <alignment horizontal="center" vertical="center" wrapText="1"/>
    </xf>
    <xf numFmtId="0" fontId="43" fillId="0" borderId="11" xfId="0" applyFont="1" applyFill="1" applyBorder="1" applyAlignment="1">
      <alignment horizontal="center" vertical="center" wrapText="1"/>
    </xf>
    <xf numFmtId="0" fontId="43" fillId="0" borderId="25" xfId="0" applyFont="1" applyFill="1" applyBorder="1" applyAlignment="1">
      <alignment horizontal="center" vertical="center" wrapText="1"/>
    </xf>
    <xf numFmtId="184" fontId="0" fillId="33" borderId="20" xfId="0" applyNumberFormat="1" applyFill="1" applyBorder="1" applyAlignment="1">
      <alignment horizontal="center" vertical="center"/>
    </xf>
    <xf numFmtId="0" fontId="0" fillId="33" borderId="27" xfId="0" applyFill="1" applyBorder="1" applyAlignment="1">
      <alignment horizontal="left" vertical="top"/>
    </xf>
    <xf numFmtId="0" fontId="0" fillId="33" borderId="20" xfId="0" applyFont="1" applyFill="1" applyBorder="1" applyAlignment="1">
      <alignment horizontal="left" vertical="top" wrapText="1" shrinkToFit="1"/>
    </xf>
    <xf numFmtId="0" fontId="0" fillId="33" borderId="21" xfId="0" applyFont="1" applyFill="1" applyBorder="1" applyAlignment="1">
      <alignment vertical="top"/>
    </xf>
    <xf numFmtId="0" fontId="0" fillId="33" borderId="22" xfId="0" applyFont="1" applyFill="1" applyBorder="1" applyAlignment="1">
      <alignment vertical="top"/>
    </xf>
    <xf numFmtId="0" fontId="0" fillId="0" borderId="20" xfId="0" applyBorder="1" applyAlignment="1">
      <alignment horizontal="left" vertical="center" wrapText="1"/>
    </xf>
    <xf numFmtId="0" fontId="0" fillId="0" borderId="21" xfId="0" applyBorder="1" applyAlignment="1">
      <alignment horizontal="left" vertical="center" wrapText="1"/>
    </xf>
    <xf numFmtId="0" fontId="0" fillId="0" borderId="22" xfId="0" applyBorder="1" applyAlignment="1">
      <alignment horizontal="left" vertical="center" wrapText="1"/>
    </xf>
    <xf numFmtId="0" fontId="0" fillId="0" borderId="11" xfId="0" applyBorder="1" applyAlignment="1">
      <alignment horizontal="left" vertical="center" wrapText="1"/>
    </xf>
    <xf numFmtId="0" fontId="0" fillId="0" borderId="24" xfId="0" applyBorder="1" applyAlignment="1">
      <alignment horizontal="left" vertical="center" wrapText="1"/>
    </xf>
    <xf numFmtId="0" fontId="0" fillId="0" borderId="25" xfId="0" applyBorder="1" applyAlignment="1">
      <alignment horizontal="left" vertical="center" wrapText="1"/>
    </xf>
    <xf numFmtId="183" fontId="0" fillId="0" borderId="27" xfId="0" applyNumberFormat="1" applyBorder="1" applyAlignment="1">
      <alignment horizontal="center" vertical="center"/>
    </xf>
    <xf numFmtId="184" fontId="0" fillId="33" borderId="22" xfId="0" applyNumberFormat="1" applyFill="1" applyBorder="1" applyAlignment="1">
      <alignment horizontal="center" vertical="center"/>
    </xf>
    <xf numFmtId="184" fontId="0" fillId="33" borderId="11" xfId="0" applyNumberFormat="1" applyFill="1" applyBorder="1" applyAlignment="1">
      <alignment horizontal="center" vertical="center"/>
    </xf>
    <xf numFmtId="184" fontId="0" fillId="33" borderId="25" xfId="0" applyNumberFormat="1" applyFill="1" applyBorder="1" applyAlignment="1">
      <alignment horizontal="center" vertical="center"/>
    </xf>
    <xf numFmtId="182" fontId="43" fillId="0" borderId="20" xfId="0" applyNumberFormat="1" applyFont="1" applyFill="1" applyBorder="1" applyAlignment="1">
      <alignment horizontal="center" vertical="center" wrapText="1"/>
    </xf>
    <xf numFmtId="182" fontId="43" fillId="0" borderId="22" xfId="0" applyNumberFormat="1" applyFont="1" applyFill="1" applyBorder="1" applyAlignment="1">
      <alignment horizontal="center" vertical="center" wrapText="1"/>
    </xf>
    <xf numFmtId="0" fontId="0" fillId="33" borderId="20" xfId="0" applyFill="1" applyBorder="1" applyAlignment="1">
      <alignment horizontal="left" vertical="center" wrapText="1"/>
    </xf>
    <xf numFmtId="0" fontId="0" fillId="33" borderId="21" xfId="0" applyFill="1" applyBorder="1" applyAlignment="1">
      <alignment horizontal="left" vertical="center" wrapText="1"/>
    </xf>
    <xf numFmtId="0" fontId="0" fillId="33" borderId="22" xfId="0" applyFill="1" applyBorder="1" applyAlignment="1">
      <alignment horizontal="left" vertical="center" wrapText="1"/>
    </xf>
    <xf numFmtId="0" fontId="0" fillId="33" borderId="11" xfId="0" applyFill="1" applyBorder="1" applyAlignment="1">
      <alignment horizontal="left" vertical="center" wrapText="1"/>
    </xf>
    <xf numFmtId="0" fontId="0" fillId="33" borderId="24" xfId="0" applyFill="1" applyBorder="1" applyAlignment="1">
      <alignment horizontal="left" vertical="center" wrapText="1"/>
    </xf>
    <xf numFmtId="0" fontId="0" fillId="33" borderId="25" xfId="0" applyFill="1" applyBorder="1" applyAlignment="1">
      <alignment horizontal="left" vertical="center" wrapText="1"/>
    </xf>
    <xf numFmtId="0" fontId="0" fillId="33" borderId="12" xfId="0" applyFont="1" applyFill="1" applyBorder="1" applyAlignment="1">
      <alignment horizontal="left" vertical="top" wrapText="1"/>
    </xf>
    <xf numFmtId="0" fontId="0" fillId="33" borderId="12" xfId="0" applyFont="1" applyFill="1" applyBorder="1" applyAlignment="1">
      <alignment horizontal="left" vertical="top"/>
    </xf>
    <xf numFmtId="0" fontId="0" fillId="0" borderId="0" xfId="0" applyAlignment="1">
      <alignment vertical="center" wrapText="1"/>
    </xf>
    <xf numFmtId="182" fontId="43" fillId="0" borderId="11" xfId="0" applyNumberFormat="1" applyFont="1" applyFill="1" applyBorder="1" applyAlignment="1">
      <alignment horizontal="center" vertical="center" wrapText="1"/>
    </xf>
    <xf numFmtId="182" fontId="43" fillId="0" borderId="25" xfId="0" applyNumberFormat="1" applyFont="1" applyFill="1" applyBorder="1" applyAlignment="1">
      <alignment horizontal="center" vertical="center" wrapText="1"/>
    </xf>
    <xf numFmtId="184" fontId="0" fillId="0" borderId="27" xfId="0" applyNumberFormat="1" applyBorder="1" applyAlignment="1">
      <alignment horizontal="center" vertical="center"/>
    </xf>
    <xf numFmtId="0" fontId="0" fillId="33" borderId="28" xfId="0" applyFill="1" applyBorder="1" applyAlignment="1">
      <alignment horizontal="left" vertical="top" wrapText="1"/>
    </xf>
    <xf numFmtId="0" fontId="0" fillId="33" borderId="29" xfId="0" applyFill="1" applyBorder="1" applyAlignment="1">
      <alignment horizontal="left" vertical="top" wrapText="1"/>
    </xf>
    <xf numFmtId="177" fontId="43" fillId="0" borderId="20" xfId="0" applyNumberFormat="1" applyFont="1" applyFill="1" applyBorder="1" applyAlignment="1">
      <alignment horizontal="center" vertical="center" wrapText="1"/>
    </xf>
    <xf numFmtId="177" fontId="43" fillId="0" borderId="22" xfId="0" applyNumberFormat="1" applyFont="1" applyFill="1" applyBorder="1" applyAlignment="1">
      <alignment horizontal="center" vertical="center" wrapText="1"/>
    </xf>
    <xf numFmtId="177" fontId="43" fillId="0" borderId="11" xfId="0" applyNumberFormat="1" applyFont="1" applyFill="1" applyBorder="1" applyAlignment="1">
      <alignment horizontal="center" vertical="center" wrapText="1"/>
    </xf>
    <xf numFmtId="177" fontId="43" fillId="0" borderId="25" xfId="0" applyNumberFormat="1" applyFont="1" applyFill="1" applyBorder="1" applyAlignment="1">
      <alignment horizontal="center" vertical="center" wrapText="1"/>
    </xf>
    <xf numFmtId="0" fontId="0" fillId="33" borderId="27" xfId="0" applyFont="1" applyFill="1" applyBorder="1" applyAlignment="1">
      <alignment horizontal="left" vertical="top" wrapText="1" shrinkToFit="1"/>
    </xf>
    <xf numFmtId="0" fontId="0" fillId="33" borderId="28" xfId="0" applyFont="1" applyFill="1" applyBorder="1" applyAlignment="1">
      <alignment vertical="top"/>
    </xf>
    <xf numFmtId="0" fontId="0" fillId="33" borderId="29" xfId="0" applyFont="1" applyFill="1" applyBorder="1" applyAlignment="1">
      <alignment vertical="top"/>
    </xf>
    <xf numFmtId="0" fontId="0" fillId="33" borderId="27" xfId="0" applyFont="1" applyFill="1" applyBorder="1" applyAlignment="1">
      <alignment horizontal="left" vertical="top" wrapText="1"/>
    </xf>
    <xf numFmtId="0" fontId="0" fillId="33" borderId="28" xfId="0" applyFont="1" applyFill="1" applyBorder="1" applyAlignment="1">
      <alignment horizontal="left" vertical="top" wrapText="1"/>
    </xf>
    <xf numFmtId="0" fontId="0" fillId="33" borderId="29" xfId="0" applyFont="1" applyFill="1" applyBorder="1" applyAlignment="1">
      <alignment horizontal="left" vertical="top"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485775</xdr:colOff>
      <xdr:row>3</xdr:row>
      <xdr:rowOff>171450</xdr:rowOff>
    </xdr:from>
    <xdr:to>
      <xdr:col>7</xdr:col>
      <xdr:colOff>390525</xdr:colOff>
      <xdr:row>4</xdr:row>
      <xdr:rowOff>180975</xdr:rowOff>
    </xdr:to>
    <xdr:sp>
      <xdr:nvSpPr>
        <xdr:cNvPr id="1" name="右矢印 1"/>
        <xdr:cNvSpPr>
          <a:spLocks/>
        </xdr:cNvSpPr>
      </xdr:nvSpPr>
      <xdr:spPr>
        <a:xfrm>
          <a:off x="4714875" y="2209800"/>
          <a:ext cx="609600" cy="352425"/>
        </a:xfrm>
        <a:prstGeom prst="rightArrow">
          <a:avLst/>
        </a:prstGeom>
        <a:solidFill>
          <a:srgbClr val="FF99CC"/>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3</xdr:row>
      <xdr:rowOff>161925</xdr:rowOff>
    </xdr:from>
    <xdr:to>
      <xdr:col>7</xdr:col>
      <xdr:colOff>333375</xdr:colOff>
      <xdr:row>4</xdr:row>
      <xdr:rowOff>171450</xdr:rowOff>
    </xdr:to>
    <xdr:sp>
      <xdr:nvSpPr>
        <xdr:cNvPr id="1" name="右矢印 1"/>
        <xdr:cNvSpPr>
          <a:spLocks/>
        </xdr:cNvSpPr>
      </xdr:nvSpPr>
      <xdr:spPr>
        <a:xfrm>
          <a:off x="4648200" y="1514475"/>
          <a:ext cx="619125" cy="352425"/>
        </a:xfrm>
        <a:prstGeom prst="rightArrow">
          <a:avLst/>
        </a:prstGeom>
        <a:solidFill>
          <a:srgbClr val="FF99CC"/>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12</xdr:col>
      <xdr:colOff>485775</xdr:colOff>
      <xdr:row>3</xdr:row>
      <xdr:rowOff>85725</xdr:rowOff>
    </xdr:from>
    <xdr:to>
      <xdr:col>13</xdr:col>
      <xdr:colOff>390525</xdr:colOff>
      <xdr:row>4</xdr:row>
      <xdr:rowOff>95250</xdr:rowOff>
    </xdr:to>
    <xdr:sp>
      <xdr:nvSpPr>
        <xdr:cNvPr id="2" name="右矢印 3"/>
        <xdr:cNvSpPr>
          <a:spLocks/>
        </xdr:cNvSpPr>
      </xdr:nvSpPr>
      <xdr:spPr>
        <a:xfrm>
          <a:off x="8943975" y="1438275"/>
          <a:ext cx="609600" cy="352425"/>
        </a:xfrm>
        <a:prstGeom prst="rightArrow">
          <a:avLst/>
        </a:prstGeom>
        <a:solidFill>
          <a:srgbClr val="FF99CC"/>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3</xdr:row>
      <xdr:rowOff>161925</xdr:rowOff>
    </xdr:from>
    <xdr:to>
      <xdr:col>7</xdr:col>
      <xdr:colOff>333375</xdr:colOff>
      <xdr:row>4</xdr:row>
      <xdr:rowOff>171450</xdr:rowOff>
    </xdr:to>
    <xdr:sp>
      <xdr:nvSpPr>
        <xdr:cNvPr id="1" name="右矢印 1"/>
        <xdr:cNvSpPr>
          <a:spLocks/>
        </xdr:cNvSpPr>
      </xdr:nvSpPr>
      <xdr:spPr>
        <a:xfrm>
          <a:off x="4648200" y="1657350"/>
          <a:ext cx="619125" cy="352425"/>
        </a:xfrm>
        <a:prstGeom prst="rightArrow">
          <a:avLst/>
        </a:prstGeom>
        <a:solidFill>
          <a:srgbClr val="FF99CC"/>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419100</xdr:colOff>
      <xdr:row>3</xdr:row>
      <xdr:rowOff>161925</xdr:rowOff>
    </xdr:from>
    <xdr:to>
      <xdr:col>7</xdr:col>
      <xdr:colOff>333375</xdr:colOff>
      <xdr:row>4</xdr:row>
      <xdr:rowOff>171450</xdr:rowOff>
    </xdr:to>
    <xdr:sp>
      <xdr:nvSpPr>
        <xdr:cNvPr id="1" name="右矢印 1"/>
        <xdr:cNvSpPr>
          <a:spLocks/>
        </xdr:cNvSpPr>
      </xdr:nvSpPr>
      <xdr:spPr>
        <a:xfrm>
          <a:off x="4648200" y="1343025"/>
          <a:ext cx="619125" cy="352425"/>
        </a:xfrm>
        <a:prstGeom prst="rightArrow">
          <a:avLst/>
        </a:prstGeom>
        <a:solidFill>
          <a:srgbClr val="FF99CC"/>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419100</xdr:colOff>
      <xdr:row>3</xdr:row>
      <xdr:rowOff>161925</xdr:rowOff>
    </xdr:from>
    <xdr:to>
      <xdr:col>7</xdr:col>
      <xdr:colOff>333375</xdr:colOff>
      <xdr:row>4</xdr:row>
      <xdr:rowOff>171450</xdr:rowOff>
    </xdr:to>
    <xdr:sp>
      <xdr:nvSpPr>
        <xdr:cNvPr id="2" name="右矢印 4"/>
        <xdr:cNvSpPr>
          <a:spLocks/>
        </xdr:cNvSpPr>
      </xdr:nvSpPr>
      <xdr:spPr>
        <a:xfrm>
          <a:off x="4648200" y="1343025"/>
          <a:ext cx="619125" cy="352425"/>
        </a:xfrm>
        <a:prstGeom prst="rightArrow">
          <a:avLst/>
        </a:prstGeom>
        <a:solidFill>
          <a:srgbClr val="FF99CC"/>
        </a:solidFill>
        <a:ln w="25400"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0:U54"/>
  <sheetViews>
    <sheetView tabSelected="1" zoomScale="55" zoomScaleNormal="55" zoomScalePageLayoutView="0" workbookViewId="0" topLeftCell="A1">
      <selection activeCell="A49" sqref="A49:U54"/>
    </sheetView>
  </sheetViews>
  <sheetFormatPr defaultColWidth="9.140625" defaultRowHeight="15"/>
  <sheetData>
    <row r="20" spans="1:21" ht="13.5">
      <c r="A20" s="23" t="s">
        <v>305</v>
      </c>
      <c r="B20" s="23"/>
      <c r="C20" s="23"/>
      <c r="D20" s="23"/>
      <c r="E20" s="23"/>
      <c r="F20" s="23"/>
      <c r="G20" s="23"/>
      <c r="H20" s="23"/>
      <c r="I20" s="23"/>
      <c r="J20" s="23"/>
      <c r="K20" s="23"/>
      <c r="L20" s="23"/>
      <c r="M20" s="23"/>
      <c r="N20" s="23"/>
      <c r="O20" s="24"/>
      <c r="P20" s="24"/>
      <c r="Q20" s="24"/>
      <c r="R20" s="24"/>
      <c r="S20" s="24"/>
      <c r="T20" s="24"/>
      <c r="U20" s="24"/>
    </row>
    <row r="21" spans="1:21" ht="13.5">
      <c r="A21" s="23"/>
      <c r="B21" s="23"/>
      <c r="C21" s="23"/>
      <c r="D21" s="23"/>
      <c r="E21" s="23"/>
      <c r="F21" s="23"/>
      <c r="G21" s="23"/>
      <c r="H21" s="23"/>
      <c r="I21" s="23"/>
      <c r="J21" s="23"/>
      <c r="K21" s="23"/>
      <c r="L21" s="23"/>
      <c r="M21" s="23"/>
      <c r="N21" s="23"/>
      <c r="O21" s="24"/>
      <c r="P21" s="24"/>
      <c r="Q21" s="24"/>
      <c r="R21" s="24"/>
      <c r="S21" s="24"/>
      <c r="T21" s="24"/>
      <c r="U21" s="24"/>
    </row>
    <row r="22" spans="1:21" ht="13.5">
      <c r="A22" s="23"/>
      <c r="B22" s="23"/>
      <c r="C22" s="23"/>
      <c r="D22" s="23"/>
      <c r="E22" s="23"/>
      <c r="F22" s="23"/>
      <c r="G22" s="23"/>
      <c r="H22" s="23"/>
      <c r="I22" s="23"/>
      <c r="J22" s="23"/>
      <c r="K22" s="23"/>
      <c r="L22" s="23"/>
      <c r="M22" s="23"/>
      <c r="N22" s="23"/>
      <c r="O22" s="24"/>
      <c r="P22" s="24"/>
      <c r="Q22" s="24"/>
      <c r="R22" s="24"/>
      <c r="S22" s="24"/>
      <c r="T22" s="24"/>
      <c r="U22" s="24"/>
    </row>
    <row r="23" spans="1:21" ht="13.5">
      <c r="A23" s="23"/>
      <c r="B23" s="23"/>
      <c r="C23" s="23"/>
      <c r="D23" s="23"/>
      <c r="E23" s="23"/>
      <c r="F23" s="23"/>
      <c r="G23" s="23"/>
      <c r="H23" s="23"/>
      <c r="I23" s="23"/>
      <c r="J23" s="23"/>
      <c r="K23" s="23"/>
      <c r="L23" s="23"/>
      <c r="M23" s="23"/>
      <c r="N23" s="23"/>
      <c r="O23" s="24"/>
      <c r="P23" s="24"/>
      <c r="Q23" s="24"/>
      <c r="R23" s="24"/>
      <c r="S23" s="24"/>
      <c r="T23" s="24"/>
      <c r="U23" s="24"/>
    </row>
    <row r="24" spans="1:21" ht="13.5">
      <c r="A24" s="24"/>
      <c r="B24" s="24"/>
      <c r="C24" s="24"/>
      <c r="D24" s="24"/>
      <c r="E24" s="24"/>
      <c r="F24" s="24"/>
      <c r="G24" s="24"/>
      <c r="H24" s="24"/>
      <c r="I24" s="24"/>
      <c r="J24" s="24"/>
      <c r="K24" s="24"/>
      <c r="L24" s="24"/>
      <c r="M24" s="24"/>
      <c r="N24" s="24"/>
      <c r="O24" s="24"/>
      <c r="P24" s="24"/>
      <c r="Q24" s="24"/>
      <c r="R24" s="24"/>
      <c r="S24" s="24"/>
      <c r="T24" s="24"/>
      <c r="U24" s="24"/>
    </row>
    <row r="25" spans="1:21" ht="13.5">
      <c r="A25" s="24"/>
      <c r="B25" s="24"/>
      <c r="C25" s="24"/>
      <c r="D25" s="24"/>
      <c r="E25" s="24"/>
      <c r="F25" s="24"/>
      <c r="G25" s="24"/>
      <c r="H25" s="24"/>
      <c r="I25" s="24"/>
      <c r="J25" s="24"/>
      <c r="K25" s="24"/>
      <c r="L25" s="24"/>
      <c r="M25" s="24"/>
      <c r="N25" s="24"/>
      <c r="O25" s="24"/>
      <c r="P25" s="24"/>
      <c r="Q25" s="24"/>
      <c r="R25" s="24"/>
      <c r="S25" s="24"/>
      <c r="T25" s="24"/>
      <c r="U25" s="24"/>
    </row>
    <row r="26" spans="1:21" ht="13.5">
      <c r="A26" s="24"/>
      <c r="B26" s="24"/>
      <c r="C26" s="24"/>
      <c r="D26" s="24"/>
      <c r="E26" s="24"/>
      <c r="F26" s="24"/>
      <c r="G26" s="24"/>
      <c r="H26" s="24"/>
      <c r="I26" s="24"/>
      <c r="J26" s="24"/>
      <c r="K26" s="24"/>
      <c r="L26" s="24"/>
      <c r="M26" s="24"/>
      <c r="N26" s="24"/>
      <c r="O26" s="24"/>
      <c r="P26" s="24"/>
      <c r="Q26" s="24"/>
      <c r="R26" s="24"/>
      <c r="S26" s="24"/>
      <c r="T26" s="24"/>
      <c r="U26" s="24"/>
    </row>
    <row r="27" spans="1:21" ht="13.5">
      <c r="A27" s="24"/>
      <c r="B27" s="24"/>
      <c r="C27" s="24"/>
      <c r="D27" s="24"/>
      <c r="E27" s="24"/>
      <c r="F27" s="24"/>
      <c r="G27" s="24"/>
      <c r="H27" s="24"/>
      <c r="I27" s="24"/>
      <c r="J27" s="24"/>
      <c r="K27" s="24"/>
      <c r="L27" s="24"/>
      <c r="M27" s="24"/>
      <c r="N27" s="24"/>
      <c r="O27" s="24"/>
      <c r="P27" s="24"/>
      <c r="Q27" s="24"/>
      <c r="R27" s="24"/>
      <c r="S27" s="24"/>
      <c r="T27" s="24"/>
      <c r="U27" s="24"/>
    </row>
    <row r="28" spans="1:21" ht="13.5">
      <c r="A28" s="24"/>
      <c r="B28" s="24"/>
      <c r="C28" s="24"/>
      <c r="D28" s="24"/>
      <c r="E28" s="24"/>
      <c r="F28" s="24"/>
      <c r="G28" s="24"/>
      <c r="H28" s="24"/>
      <c r="I28" s="24"/>
      <c r="J28" s="24"/>
      <c r="K28" s="24"/>
      <c r="L28" s="24"/>
      <c r="M28" s="24"/>
      <c r="N28" s="24"/>
      <c r="O28" s="24"/>
      <c r="P28" s="24"/>
      <c r="Q28" s="24"/>
      <c r="R28" s="24"/>
      <c r="S28" s="24"/>
      <c r="T28" s="24"/>
      <c r="U28" s="24"/>
    </row>
    <row r="49" spans="1:21" ht="13.5">
      <c r="A49" s="25"/>
      <c r="B49" s="25"/>
      <c r="C49" s="25"/>
      <c r="D49" s="25"/>
      <c r="E49" s="25"/>
      <c r="F49" s="25"/>
      <c r="G49" s="25"/>
      <c r="H49" s="25"/>
      <c r="I49" s="25"/>
      <c r="J49" s="25"/>
      <c r="K49" s="25"/>
      <c r="L49" s="25"/>
      <c r="M49" s="25"/>
      <c r="N49" s="25"/>
      <c r="O49" s="25"/>
      <c r="P49" s="25"/>
      <c r="Q49" s="25"/>
      <c r="R49" s="25"/>
      <c r="S49" s="25"/>
      <c r="T49" s="25"/>
      <c r="U49" s="25"/>
    </row>
    <row r="50" spans="1:21" ht="13.5">
      <c r="A50" s="25"/>
      <c r="B50" s="25"/>
      <c r="C50" s="25"/>
      <c r="D50" s="25"/>
      <c r="E50" s="25"/>
      <c r="F50" s="25"/>
      <c r="G50" s="25"/>
      <c r="H50" s="25"/>
      <c r="I50" s="25"/>
      <c r="J50" s="25"/>
      <c r="K50" s="25"/>
      <c r="L50" s="25"/>
      <c r="M50" s="25"/>
      <c r="N50" s="25"/>
      <c r="O50" s="25"/>
      <c r="P50" s="25"/>
      <c r="Q50" s="25"/>
      <c r="R50" s="25"/>
      <c r="S50" s="25"/>
      <c r="T50" s="25"/>
      <c r="U50" s="25"/>
    </row>
    <row r="51" spans="1:21" ht="13.5">
      <c r="A51" s="25"/>
      <c r="B51" s="25"/>
      <c r="C51" s="25"/>
      <c r="D51" s="25"/>
      <c r="E51" s="25"/>
      <c r="F51" s="25"/>
      <c r="G51" s="25"/>
      <c r="H51" s="25"/>
      <c r="I51" s="25"/>
      <c r="J51" s="25"/>
      <c r="K51" s="25"/>
      <c r="L51" s="25"/>
      <c r="M51" s="25"/>
      <c r="N51" s="25"/>
      <c r="O51" s="25"/>
      <c r="P51" s="25"/>
      <c r="Q51" s="25"/>
      <c r="R51" s="25"/>
      <c r="S51" s="25"/>
      <c r="T51" s="25"/>
      <c r="U51" s="25"/>
    </row>
    <row r="52" spans="1:21" ht="13.5">
      <c r="A52" s="25"/>
      <c r="B52" s="25"/>
      <c r="C52" s="25"/>
      <c r="D52" s="25"/>
      <c r="E52" s="25"/>
      <c r="F52" s="25"/>
      <c r="G52" s="25"/>
      <c r="H52" s="25"/>
      <c r="I52" s="25"/>
      <c r="J52" s="25"/>
      <c r="K52" s="25"/>
      <c r="L52" s="25"/>
      <c r="M52" s="25"/>
      <c r="N52" s="25"/>
      <c r="O52" s="25"/>
      <c r="P52" s="25"/>
      <c r="Q52" s="25"/>
      <c r="R52" s="25"/>
      <c r="S52" s="25"/>
      <c r="T52" s="25"/>
      <c r="U52" s="25"/>
    </row>
    <row r="53" spans="1:21" ht="13.5">
      <c r="A53" s="25"/>
      <c r="B53" s="25"/>
      <c r="C53" s="25"/>
      <c r="D53" s="25"/>
      <c r="E53" s="25"/>
      <c r="F53" s="25"/>
      <c r="G53" s="25"/>
      <c r="H53" s="25"/>
      <c r="I53" s="25"/>
      <c r="J53" s="25"/>
      <c r="K53" s="25"/>
      <c r="L53" s="25"/>
      <c r="M53" s="25"/>
      <c r="N53" s="25"/>
      <c r="O53" s="25"/>
      <c r="P53" s="25"/>
      <c r="Q53" s="25"/>
      <c r="R53" s="25"/>
      <c r="S53" s="25"/>
      <c r="T53" s="25"/>
      <c r="U53" s="25"/>
    </row>
    <row r="54" spans="1:21" ht="13.5">
      <c r="A54" s="25"/>
      <c r="B54" s="25"/>
      <c r="C54" s="25"/>
      <c r="D54" s="25"/>
      <c r="E54" s="25"/>
      <c r="F54" s="25"/>
      <c r="G54" s="25"/>
      <c r="H54" s="25"/>
      <c r="I54" s="25"/>
      <c r="J54" s="25"/>
      <c r="K54" s="25"/>
      <c r="L54" s="25"/>
      <c r="M54" s="25"/>
      <c r="N54" s="25"/>
      <c r="O54" s="25"/>
      <c r="P54" s="25"/>
      <c r="Q54" s="25"/>
      <c r="R54" s="25"/>
      <c r="S54" s="25"/>
      <c r="T54" s="25"/>
      <c r="U54" s="25"/>
    </row>
  </sheetData>
  <sheetProtection/>
  <mergeCells count="2">
    <mergeCell ref="A20:U28"/>
    <mergeCell ref="A49:U54"/>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Z62"/>
  <sheetViews>
    <sheetView zoomScale="70" zoomScaleNormal="70" zoomScaleSheetLayoutView="70" zoomScalePageLayoutView="0" workbookViewId="0" topLeftCell="A1">
      <selection activeCell="D66" sqref="D66"/>
    </sheetView>
  </sheetViews>
  <sheetFormatPr defaultColWidth="9.140625" defaultRowHeight="15"/>
  <cols>
    <col min="1" max="17" width="10.57421875" style="1" customWidth="1"/>
    <col min="18" max="16384" width="9.00390625" style="1" customWidth="1"/>
  </cols>
  <sheetData>
    <row r="1" spans="1:13" ht="27" customHeight="1">
      <c r="A1" s="85" t="s">
        <v>0</v>
      </c>
      <c r="B1" s="86"/>
      <c r="C1" s="74"/>
      <c r="D1" s="26" t="s">
        <v>16</v>
      </c>
      <c r="E1" s="27"/>
      <c r="F1" s="27"/>
      <c r="G1" s="27"/>
      <c r="H1" s="27"/>
      <c r="I1" s="27"/>
      <c r="J1" s="28"/>
      <c r="K1" s="5"/>
      <c r="L1" s="5"/>
      <c r="M1" s="5"/>
    </row>
    <row r="2" spans="1:26" ht="106.5" customHeight="1">
      <c r="A2" s="85" t="s">
        <v>1</v>
      </c>
      <c r="B2" s="86"/>
      <c r="C2" s="74"/>
      <c r="D2" s="72" t="s">
        <v>152</v>
      </c>
      <c r="E2" s="73"/>
      <c r="F2" s="73"/>
      <c r="G2" s="73"/>
      <c r="H2" s="73"/>
      <c r="I2" s="73"/>
      <c r="J2" s="73"/>
      <c r="K2" s="73"/>
      <c r="L2" s="73"/>
      <c r="M2" s="73"/>
      <c r="N2" s="73"/>
      <c r="O2" s="73"/>
      <c r="P2" s="73"/>
      <c r="Q2" s="73"/>
      <c r="R2" s="73"/>
      <c r="S2" s="73"/>
      <c r="T2" s="73"/>
      <c r="U2" s="73"/>
      <c r="V2" s="86"/>
      <c r="W2" s="86"/>
      <c r="X2" s="86"/>
      <c r="Y2" s="86"/>
      <c r="Z2" s="74"/>
    </row>
    <row r="3" spans="1:10" ht="27" customHeight="1">
      <c r="A3" s="26" t="s">
        <v>2</v>
      </c>
      <c r="B3" s="27"/>
      <c r="C3" s="28"/>
      <c r="D3" s="89" t="s">
        <v>3</v>
      </c>
      <c r="E3" s="90"/>
      <c r="F3" s="89" t="s">
        <v>4</v>
      </c>
      <c r="G3" s="90"/>
      <c r="H3" s="89" t="s">
        <v>5</v>
      </c>
      <c r="I3" s="90"/>
      <c r="J3" s="2"/>
    </row>
    <row r="4" spans="1:10" ht="27" customHeight="1">
      <c r="A4" s="29"/>
      <c r="B4" s="25"/>
      <c r="C4" s="30"/>
      <c r="D4" s="91" t="s">
        <v>6</v>
      </c>
      <c r="E4" s="92"/>
      <c r="F4" s="91" t="s">
        <v>7</v>
      </c>
      <c r="G4" s="92"/>
      <c r="H4" s="91" t="s">
        <v>8</v>
      </c>
      <c r="I4" s="92"/>
      <c r="J4" s="2"/>
    </row>
    <row r="5" spans="1:10" ht="27" customHeight="1">
      <c r="A5" s="31"/>
      <c r="B5" s="32"/>
      <c r="C5" s="33"/>
      <c r="D5" s="93"/>
      <c r="E5" s="94"/>
      <c r="F5" s="93" t="s">
        <v>9</v>
      </c>
      <c r="G5" s="94"/>
      <c r="H5" s="93"/>
      <c r="I5" s="94"/>
      <c r="J5" s="3"/>
    </row>
    <row r="6" spans="1:21" ht="27" customHeight="1">
      <c r="A6" s="85" t="s">
        <v>10</v>
      </c>
      <c r="B6" s="86"/>
      <c r="C6" s="74"/>
      <c r="D6" s="6" t="s">
        <v>45</v>
      </c>
      <c r="E6" s="6" t="s">
        <v>53</v>
      </c>
      <c r="F6" s="6" t="s">
        <v>54</v>
      </c>
      <c r="G6" s="6" t="s">
        <v>55</v>
      </c>
      <c r="H6" s="6" t="s">
        <v>49</v>
      </c>
      <c r="I6" s="6" t="s">
        <v>50</v>
      </c>
      <c r="J6" s="6" t="s">
        <v>51</v>
      </c>
      <c r="K6" s="6" t="s">
        <v>48</v>
      </c>
      <c r="L6" s="6" t="s">
        <v>46</v>
      </c>
      <c r="M6" s="6" t="s">
        <v>56</v>
      </c>
      <c r="N6" s="6" t="s">
        <v>47</v>
      </c>
      <c r="O6" s="6" t="s">
        <v>52</v>
      </c>
      <c r="P6" s="6" t="s">
        <v>57</v>
      </c>
      <c r="Q6" s="8" t="s">
        <v>219</v>
      </c>
      <c r="R6" s="7" t="s">
        <v>58</v>
      </c>
      <c r="S6" s="8"/>
      <c r="T6" s="8"/>
      <c r="U6" s="8"/>
    </row>
    <row r="7" spans="1:26" ht="27" customHeight="1">
      <c r="A7" s="26" t="s">
        <v>11</v>
      </c>
      <c r="B7" s="27"/>
      <c r="C7" s="28"/>
      <c r="D7" s="75" t="s">
        <v>12</v>
      </c>
      <c r="E7" s="76"/>
      <c r="F7" s="76"/>
      <c r="G7" s="76"/>
      <c r="H7" s="77"/>
      <c r="I7" s="75" t="s">
        <v>17</v>
      </c>
      <c r="J7" s="76"/>
      <c r="K7" s="76"/>
      <c r="L7" s="77"/>
      <c r="M7" s="75" t="s">
        <v>224</v>
      </c>
      <c r="N7" s="77"/>
      <c r="O7" s="75" t="s">
        <v>225</v>
      </c>
      <c r="P7" s="77"/>
      <c r="Q7" s="75" t="s">
        <v>13</v>
      </c>
      <c r="R7" s="76"/>
      <c r="S7" s="76"/>
      <c r="T7" s="76"/>
      <c r="U7" s="76"/>
      <c r="V7" s="76"/>
      <c r="W7" s="76"/>
      <c r="X7" s="76"/>
      <c r="Y7" s="76"/>
      <c r="Z7" s="74"/>
    </row>
    <row r="8" spans="1:26" ht="27" customHeight="1">
      <c r="A8" s="29"/>
      <c r="B8" s="25"/>
      <c r="C8" s="30"/>
      <c r="D8" s="63" t="s">
        <v>158</v>
      </c>
      <c r="E8" s="64"/>
      <c r="F8" s="64"/>
      <c r="G8" s="64"/>
      <c r="H8" s="65"/>
      <c r="I8" s="78" t="s">
        <v>19</v>
      </c>
      <c r="J8" s="79"/>
      <c r="K8" s="79"/>
      <c r="L8" s="80"/>
      <c r="M8" s="87">
        <v>1.23</v>
      </c>
      <c r="N8" s="88"/>
      <c r="O8" s="87">
        <v>1.37</v>
      </c>
      <c r="P8" s="88"/>
      <c r="Q8" s="63" t="s">
        <v>40</v>
      </c>
      <c r="R8" s="64"/>
      <c r="S8" s="64"/>
      <c r="T8" s="64"/>
      <c r="U8" s="64"/>
      <c r="V8" s="64"/>
      <c r="W8" s="64"/>
      <c r="X8" s="64"/>
      <c r="Y8" s="64"/>
      <c r="Z8" s="28"/>
    </row>
    <row r="9" spans="1:26" ht="27" customHeight="1">
      <c r="A9" s="29"/>
      <c r="B9" s="25"/>
      <c r="C9" s="30"/>
      <c r="D9" s="66"/>
      <c r="E9" s="67"/>
      <c r="F9" s="67"/>
      <c r="G9" s="67"/>
      <c r="H9" s="68"/>
      <c r="I9" s="78" t="s">
        <v>20</v>
      </c>
      <c r="J9" s="79"/>
      <c r="K9" s="79"/>
      <c r="L9" s="80" t="s">
        <v>20</v>
      </c>
      <c r="M9" s="81">
        <v>5757</v>
      </c>
      <c r="N9" s="82"/>
      <c r="O9" s="81">
        <v>5879</v>
      </c>
      <c r="P9" s="82"/>
      <c r="Q9" s="66"/>
      <c r="R9" s="67"/>
      <c r="S9" s="67"/>
      <c r="T9" s="67"/>
      <c r="U9" s="67"/>
      <c r="V9" s="67"/>
      <c r="W9" s="67"/>
      <c r="X9" s="67"/>
      <c r="Y9" s="67"/>
      <c r="Z9" s="30"/>
    </row>
    <row r="10" spans="1:26" ht="27" customHeight="1">
      <c r="A10" s="29"/>
      <c r="B10" s="25"/>
      <c r="C10" s="30"/>
      <c r="D10" s="69"/>
      <c r="E10" s="70"/>
      <c r="F10" s="70"/>
      <c r="G10" s="70"/>
      <c r="H10" s="71"/>
      <c r="I10" s="78" t="s">
        <v>21</v>
      </c>
      <c r="J10" s="79"/>
      <c r="K10" s="79"/>
      <c r="L10" s="80" t="s">
        <v>21</v>
      </c>
      <c r="M10" s="81">
        <v>61</v>
      </c>
      <c r="N10" s="82"/>
      <c r="O10" s="81">
        <v>66</v>
      </c>
      <c r="P10" s="82"/>
      <c r="Q10" s="69"/>
      <c r="R10" s="70"/>
      <c r="S10" s="70"/>
      <c r="T10" s="70"/>
      <c r="U10" s="70"/>
      <c r="V10" s="70"/>
      <c r="W10" s="70"/>
      <c r="X10" s="70"/>
      <c r="Y10" s="70"/>
      <c r="Z10" s="33"/>
    </row>
    <row r="11" spans="1:26" ht="41.25" customHeight="1">
      <c r="A11" s="29"/>
      <c r="B11" s="25"/>
      <c r="C11" s="30"/>
      <c r="D11" s="72" t="s">
        <v>159</v>
      </c>
      <c r="E11" s="73"/>
      <c r="F11" s="73"/>
      <c r="G11" s="73"/>
      <c r="H11" s="84"/>
      <c r="I11" s="78" t="s">
        <v>37</v>
      </c>
      <c r="J11" s="79"/>
      <c r="K11" s="79"/>
      <c r="L11" s="80" t="s">
        <v>22</v>
      </c>
      <c r="M11" s="81" t="s">
        <v>18</v>
      </c>
      <c r="N11" s="82"/>
      <c r="O11" s="81">
        <v>95</v>
      </c>
      <c r="P11" s="82"/>
      <c r="Q11" s="72" t="s">
        <v>42</v>
      </c>
      <c r="R11" s="73"/>
      <c r="S11" s="73"/>
      <c r="T11" s="73"/>
      <c r="U11" s="73"/>
      <c r="V11" s="73"/>
      <c r="W11" s="73"/>
      <c r="X11" s="73"/>
      <c r="Y11" s="73"/>
      <c r="Z11" s="74"/>
    </row>
    <row r="12" spans="1:26" ht="27" customHeight="1">
      <c r="A12" s="29"/>
      <c r="B12" s="25"/>
      <c r="C12" s="30"/>
      <c r="D12" s="63" t="s">
        <v>105</v>
      </c>
      <c r="E12" s="64"/>
      <c r="F12" s="64"/>
      <c r="G12" s="64"/>
      <c r="H12" s="65"/>
      <c r="I12" s="78" t="s">
        <v>23</v>
      </c>
      <c r="J12" s="79"/>
      <c r="K12" s="79"/>
      <c r="L12" s="80" t="s">
        <v>23</v>
      </c>
      <c r="M12" s="81">
        <v>2900</v>
      </c>
      <c r="N12" s="82"/>
      <c r="O12" s="81">
        <v>2974</v>
      </c>
      <c r="P12" s="82"/>
      <c r="Q12" s="63" t="s">
        <v>44</v>
      </c>
      <c r="R12" s="64"/>
      <c r="S12" s="64"/>
      <c r="T12" s="64"/>
      <c r="U12" s="64"/>
      <c r="V12" s="64"/>
      <c r="W12" s="64"/>
      <c r="X12" s="64"/>
      <c r="Y12" s="64"/>
      <c r="Z12" s="28"/>
    </row>
    <row r="13" spans="1:26" ht="27" customHeight="1">
      <c r="A13" s="29"/>
      <c r="B13" s="25"/>
      <c r="C13" s="30"/>
      <c r="D13" s="66"/>
      <c r="E13" s="67"/>
      <c r="F13" s="67"/>
      <c r="G13" s="67"/>
      <c r="H13" s="68"/>
      <c r="I13" s="78" t="s">
        <v>24</v>
      </c>
      <c r="J13" s="79"/>
      <c r="K13" s="79"/>
      <c r="L13" s="80" t="s">
        <v>24</v>
      </c>
      <c r="M13" s="81">
        <v>22789</v>
      </c>
      <c r="N13" s="82"/>
      <c r="O13" s="81">
        <v>23276</v>
      </c>
      <c r="P13" s="82"/>
      <c r="Q13" s="66"/>
      <c r="R13" s="67"/>
      <c r="S13" s="67"/>
      <c r="T13" s="67"/>
      <c r="U13" s="67"/>
      <c r="V13" s="67"/>
      <c r="W13" s="67"/>
      <c r="X13" s="67"/>
      <c r="Y13" s="67"/>
      <c r="Z13" s="30"/>
    </row>
    <row r="14" spans="1:26" ht="27" customHeight="1">
      <c r="A14" s="29"/>
      <c r="B14" s="25"/>
      <c r="C14" s="30"/>
      <c r="D14" s="69"/>
      <c r="E14" s="70"/>
      <c r="F14" s="70"/>
      <c r="G14" s="70"/>
      <c r="H14" s="71"/>
      <c r="I14" s="78" t="s">
        <v>25</v>
      </c>
      <c r="J14" s="79"/>
      <c r="K14" s="79"/>
      <c r="L14" s="80" t="s">
        <v>25</v>
      </c>
      <c r="M14" s="81">
        <v>2900</v>
      </c>
      <c r="N14" s="82"/>
      <c r="O14" s="81">
        <v>2974</v>
      </c>
      <c r="P14" s="82"/>
      <c r="Q14" s="69"/>
      <c r="R14" s="70"/>
      <c r="S14" s="70"/>
      <c r="T14" s="70"/>
      <c r="U14" s="70"/>
      <c r="V14" s="70"/>
      <c r="W14" s="70"/>
      <c r="X14" s="70"/>
      <c r="Y14" s="70"/>
      <c r="Z14" s="33"/>
    </row>
    <row r="15" spans="1:26" ht="27" customHeight="1">
      <c r="A15" s="29"/>
      <c r="B15" s="25"/>
      <c r="C15" s="30"/>
      <c r="D15" s="63" t="s">
        <v>160</v>
      </c>
      <c r="E15" s="64"/>
      <c r="F15" s="64"/>
      <c r="G15" s="64"/>
      <c r="H15" s="65"/>
      <c r="I15" s="78" t="s">
        <v>26</v>
      </c>
      <c r="J15" s="79"/>
      <c r="K15" s="79"/>
      <c r="L15" s="80" t="s">
        <v>26</v>
      </c>
      <c r="M15" s="81">
        <v>5</v>
      </c>
      <c r="N15" s="82"/>
      <c r="O15" s="81">
        <v>10</v>
      </c>
      <c r="P15" s="82"/>
      <c r="Q15" s="63" t="s">
        <v>41</v>
      </c>
      <c r="R15" s="64"/>
      <c r="S15" s="64"/>
      <c r="T15" s="64"/>
      <c r="U15" s="64"/>
      <c r="V15" s="64"/>
      <c r="W15" s="64"/>
      <c r="X15" s="64"/>
      <c r="Y15" s="64"/>
      <c r="Z15" s="28"/>
    </row>
    <row r="16" spans="1:26" ht="27" customHeight="1">
      <c r="A16" s="29"/>
      <c r="B16" s="25"/>
      <c r="C16" s="30"/>
      <c r="D16" s="69"/>
      <c r="E16" s="70"/>
      <c r="F16" s="70"/>
      <c r="G16" s="70"/>
      <c r="H16" s="71"/>
      <c r="I16" s="78" t="s">
        <v>27</v>
      </c>
      <c r="J16" s="79"/>
      <c r="K16" s="79"/>
      <c r="L16" s="80" t="s">
        <v>27</v>
      </c>
      <c r="M16" s="81">
        <v>2</v>
      </c>
      <c r="N16" s="82"/>
      <c r="O16" s="81">
        <v>7</v>
      </c>
      <c r="P16" s="82"/>
      <c r="Q16" s="69"/>
      <c r="R16" s="70"/>
      <c r="S16" s="70"/>
      <c r="T16" s="70"/>
      <c r="U16" s="70"/>
      <c r="V16" s="70"/>
      <c r="W16" s="70"/>
      <c r="X16" s="70"/>
      <c r="Y16" s="70"/>
      <c r="Z16" s="33"/>
    </row>
    <row r="17" spans="1:26" ht="27" customHeight="1">
      <c r="A17" s="29"/>
      <c r="B17" s="25"/>
      <c r="C17" s="30"/>
      <c r="D17" s="63" t="s">
        <v>106</v>
      </c>
      <c r="E17" s="64"/>
      <c r="F17" s="64"/>
      <c r="G17" s="64"/>
      <c r="H17" s="65"/>
      <c r="I17" s="78" t="s">
        <v>28</v>
      </c>
      <c r="J17" s="79"/>
      <c r="K17" s="79"/>
      <c r="L17" s="80" t="s">
        <v>28</v>
      </c>
      <c r="M17" s="81">
        <v>7</v>
      </c>
      <c r="N17" s="82"/>
      <c r="O17" s="81">
        <v>20</v>
      </c>
      <c r="P17" s="82"/>
      <c r="Q17" s="63" t="s">
        <v>43</v>
      </c>
      <c r="R17" s="64"/>
      <c r="S17" s="64"/>
      <c r="T17" s="64"/>
      <c r="U17" s="64"/>
      <c r="V17" s="64"/>
      <c r="W17" s="64"/>
      <c r="X17" s="64"/>
      <c r="Y17" s="64"/>
      <c r="Z17" s="28"/>
    </row>
    <row r="18" spans="1:26" ht="27" customHeight="1">
      <c r="A18" s="29"/>
      <c r="B18" s="25"/>
      <c r="C18" s="30"/>
      <c r="D18" s="69"/>
      <c r="E18" s="70"/>
      <c r="F18" s="70"/>
      <c r="G18" s="70"/>
      <c r="H18" s="71"/>
      <c r="I18" s="78" t="s">
        <v>29</v>
      </c>
      <c r="J18" s="79"/>
      <c r="K18" s="79"/>
      <c r="L18" s="80" t="s">
        <v>29</v>
      </c>
      <c r="M18" s="81">
        <v>5</v>
      </c>
      <c r="N18" s="82"/>
      <c r="O18" s="81">
        <v>29</v>
      </c>
      <c r="P18" s="82"/>
      <c r="Q18" s="69"/>
      <c r="R18" s="70"/>
      <c r="S18" s="70"/>
      <c r="T18" s="70"/>
      <c r="U18" s="70"/>
      <c r="V18" s="70"/>
      <c r="W18" s="70"/>
      <c r="X18" s="70"/>
      <c r="Y18" s="70"/>
      <c r="Z18" s="33"/>
    </row>
    <row r="19" spans="1:26" ht="37.5" customHeight="1">
      <c r="A19" s="29"/>
      <c r="B19" s="83"/>
      <c r="C19" s="30"/>
      <c r="D19" s="63" t="s">
        <v>107</v>
      </c>
      <c r="E19" s="64"/>
      <c r="F19" s="64"/>
      <c r="G19" s="64"/>
      <c r="H19" s="65"/>
      <c r="I19" s="78" t="s">
        <v>30</v>
      </c>
      <c r="J19" s="79"/>
      <c r="K19" s="79"/>
      <c r="L19" s="80" t="s">
        <v>30</v>
      </c>
      <c r="M19" s="81">
        <v>3007000</v>
      </c>
      <c r="N19" s="82"/>
      <c r="O19" s="81">
        <v>3650000</v>
      </c>
      <c r="P19" s="82"/>
      <c r="Q19" s="63" t="s">
        <v>153</v>
      </c>
      <c r="R19" s="64"/>
      <c r="S19" s="64"/>
      <c r="T19" s="64"/>
      <c r="U19" s="64"/>
      <c r="V19" s="64"/>
      <c r="W19" s="64"/>
      <c r="X19" s="64"/>
      <c r="Y19" s="64"/>
      <c r="Z19" s="28"/>
    </row>
    <row r="20" spans="1:26" ht="37.5" customHeight="1">
      <c r="A20" s="29"/>
      <c r="B20" s="25"/>
      <c r="C20" s="30"/>
      <c r="D20" s="66"/>
      <c r="E20" s="67"/>
      <c r="F20" s="67"/>
      <c r="G20" s="67"/>
      <c r="H20" s="68"/>
      <c r="I20" s="78" t="s">
        <v>31</v>
      </c>
      <c r="J20" s="79"/>
      <c r="K20" s="79"/>
      <c r="L20" s="80" t="s">
        <v>31</v>
      </c>
      <c r="M20" s="81">
        <v>141</v>
      </c>
      <c r="N20" s="82"/>
      <c r="O20" s="81">
        <v>200</v>
      </c>
      <c r="P20" s="82"/>
      <c r="Q20" s="66"/>
      <c r="R20" s="67"/>
      <c r="S20" s="67"/>
      <c r="T20" s="67"/>
      <c r="U20" s="67"/>
      <c r="V20" s="67"/>
      <c r="W20" s="67"/>
      <c r="X20" s="67"/>
      <c r="Y20" s="67"/>
      <c r="Z20" s="30"/>
    </row>
    <row r="21" spans="1:26" ht="37.5" customHeight="1">
      <c r="A21" s="29"/>
      <c r="B21" s="25"/>
      <c r="C21" s="30"/>
      <c r="D21" s="66"/>
      <c r="E21" s="67"/>
      <c r="F21" s="67"/>
      <c r="G21" s="67"/>
      <c r="H21" s="68"/>
      <c r="I21" s="78" t="s">
        <v>32</v>
      </c>
      <c r="J21" s="79"/>
      <c r="K21" s="79"/>
      <c r="L21" s="80" t="s">
        <v>32</v>
      </c>
      <c r="M21" s="81">
        <v>312200</v>
      </c>
      <c r="N21" s="82"/>
      <c r="O21" s="81">
        <v>367000</v>
      </c>
      <c r="P21" s="82"/>
      <c r="Q21" s="69"/>
      <c r="R21" s="70"/>
      <c r="S21" s="70"/>
      <c r="T21" s="70"/>
      <c r="U21" s="70"/>
      <c r="V21" s="70"/>
      <c r="W21" s="70"/>
      <c r="X21" s="70"/>
      <c r="Y21" s="70"/>
      <c r="Z21" s="33"/>
    </row>
    <row r="22" spans="1:26" ht="28.5" customHeight="1">
      <c r="A22" s="29"/>
      <c r="B22" s="25"/>
      <c r="C22" s="30"/>
      <c r="D22" s="66"/>
      <c r="E22" s="67"/>
      <c r="F22" s="67"/>
      <c r="G22" s="67"/>
      <c r="H22" s="68"/>
      <c r="I22" s="78" t="s">
        <v>33</v>
      </c>
      <c r="J22" s="79"/>
      <c r="K22" s="79"/>
      <c r="L22" s="80" t="s">
        <v>33</v>
      </c>
      <c r="M22" s="81">
        <v>40416</v>
      </c>
      <c r="N22" s="82"/>
      <c r="O22" s="81">
        <v>100000</v>
      </c>
      <c r="P22" s="82"/>
      <c r="Q22" s="63" t="s">
        <v>154</v>
      </c>
      <c r="R22" s="64"/>
      <c r="S22" s="64"/>
      <c r="T22" s="64"/>
      <c r="U22" s="64"/>
      <c r="V22" s="64"/>
      <c r="W22" s="64"/>
      <c r="X22" s="64"/>
      <c r="Y22" s="64"/>
      <c r="Z22" s="28"/>
    </row>
    <row r="23" spans="1:26" ht="28.5" customHeight="1">
      <c r="A23" s="29"/>
      <c r="B23" s="25"/>
      <c r="C23" s="30"/>
      <c r="D23" s="66"/>
      <c r="E23" s="67"/>
      <c r="F23" s="67"/>
      <c r="G23" s="67"/>
      <c r="H23" s="68"/>
      <c r="I23" s="78" t="s">
        <v>34</v>
      </c>
      <c r="J23" s="79"/>
      <c r="K23" s="79"/>
      <c r="L23" s="80" t="s">
        <v>34</v>
      </c>
      <c r="M23" s="81">
        <v>7093</v>
      </c>
      <c r="N23" s="82"/>
      <c r="O23" s="81">
        <v>70000</v>
      </c>
      <c r="P23" s="82"/>
      <c r="Q23" s="69"/>
      <c r="R23" s="70"/>
      <c r="S23" s="70"/>
      <c r="T23" s="70"/>
      <c r="U23" s="70"/>
      <c r="V23" s="70"/>
      <c r="W23" s="70"/>
      <c r="X23" s="70"/>
      <c r="Y23" s="70"/>
      <c r="Z23" s="33"/>
    </row>
    <row r="24" spans="1:26" ht="59.25" customHeight="1">
      <c r="A24" s="29"/>
      <c r="B24" s="25"/>
      <c r="C24" s="30"/>
      <c r="D24" s="66"/>
      <c r="E24" s="67"/>
      <c r="F24" s="67"/>
      <c r="G24" s="67"/>
      <c r="H24" s="68"/>
      <c r="I24" s="78" t="s">
        <v>38</v>
      </c>
      <c r="J24" s="79"/>
      <c r="K24" s="79"/>
      <c r="L24" s="80" t="s">
        <v>35</v>
      </c>
      <c r="M24" s="81">
        <v>14</v>
      </c>
      <c r="N24" s="82"/>
      <c r="O24" s="81">
        <v>19</v>
      </c>
      <c r="P24" s="82"/>
      <c r="Q24" s="72" t="s">
        <v>155</v>
      </c>
      <c r="R24" s="73"/>
      <c r="S24" s="73"/>
      <c r="T24" s="73"/>
      <c r="U24" s="73"/>
      <c r="V24" s="73"/>
      <c r="W24" s="73"/>
      <c r="X24" s="73"/>
      <c r="Y24" s="73"/>
      <c r="Z24" s="74"/>
    </row>
    <row r="25" spans="1:26" ht="93.75" customHeight="1">
      <c r="A25" s="31"/>
      <c r="B25" s="32"/>
      <c r="C25" s="33"/>
      <c r="D25" s="69"/>
      <c r="E25" s="70"/>
      <c r="F25" s="70"/>
      <c r="G25" s="70"/>
      <c r="H25" s="71"/>
      <c r="I25" s="78" t="s">
        <v>39</v>
      </c>
      <c r="J25" s="79"/>
      <c r="K25" s="79"/>
      <c r="L25" s="80" t="s">
        <v>36</v>
      </c>
      <c r="M25" s="81">
        <v>27877</v>
      </c>
      <c r="N25" s="82"/>
      <c r="O25" s="81">
        <v>28200</v>
      </c>
      <c r="P25" s="82"/>
      <c r="Q25" s="72" t="s">
        <v>156</v>
      </c>
      <c r="R25" s="73"/>
      <c r="S25" s="73"/>
      <c r="T25" s="73"/>
      <c r="U25" s="73"/>
      <c r="V25" s="73"/>
      <c r="W25" s="73"/>
      <c r="X25" s="73"/>
      <c r="Y25" s="73"/>
      <c r="Z25" s="74"/>
    </row>
    <row r="26" spans="1:26" ht="27" customHeight="1">
      <c r="A26" s="26" t="s">
        <v>164</v>
      </c>
      <c r="B26" s="27"/>
      <c r="C26" s="28"/>
      <c r="D26" s="75" t="s">
        <v>12</v>
      </c>
      <c r="E26" s="76"/>
      <c r="F26" s="76"/>
      <c r="G26" s="76"/>
      <c r="H26" s="77"/>
      <c r="I26" s="75" t="s">
        <v>17</v>
      </c>
      <c r="J26" s="76"/>
      <c r="K26" s="76"/>
      <c r="L26" s="77"/>
      <c r="M26" s="75" t="s">
        <v>165</v>
      </c>
      <c r="N26" s="77"/>
      <c r="O26" s="75" t="s">
        <v>166</v>
      </c>
      <c r="P26" s="77"/>
      <c r="Q26" s="4" t="s">
        <v>14</v>
      </c>
      <c r="R26" s="75" t="s">
        <v>15</v>
      </c>
      <c r="S26" s="76"/>
      <c r="T26" s="76"/>
      <c r="U26" s="77"/>
      <c r="V26" s="75" t="s">
        <v>167</v>
      </c>
      <c r="W26" s="76"/>
      <c r="X26" s="76"/>
      <c r="Y26" s="76"/>
      <c r="Z26" s="74"/>
    </row>
    <row r="27" spans="1:26" ht="86.25" customHeight="1">
      <c r="A27" s="29"/>
      <c r="B27" s="25"/>
      <c r="C27" s="30"/>
      <c r="D27" s="63" t="s">
        <v>158</v>
      </c>
      <c r="E27" s="64"/>
      <c r="F27" s="64"/>
      <c r="G27" s="64"/>
      <c r="H27" s="65"/>
      <c r="I27" s="34" t="s">
        <v>193</v>
      </c>
      <c r="J27" s="35"/>
      <c r="K27" s="35"/>
      <c r="L27" s="36"/>
      <c r="M27" s="59">
        <v>1.43</v>
      </c>
      <c r="N27" s="60"/>
      <c r="O27" s="59">
        <v>1.33</v>
      </c>
      <c r="P27" s="60"/>
      <c r="Q27" s="44" t="str">
        <f>IF(M27="―","―",IF(M27&lt;O27,"×","○"))</f>
        <v>○</v>
      </c>
      <c r="R27" s="50" t="s">
        <v>265</v>
      </c>
      <c r="S27" s="46"/>
      <c r="T27" s="46"/>
      <c r="U27" s="46"/>
      <c r="V27" s="51" t="s">
        <v>281</v>
      </c>
      <c r="W27" s="52"/>
      <c r="X27" s="52"/>
      <c r="Y27" s="52"/>
      <c r="Z27" s="53"/>
    </row>
    <row r="28" spans="1:26" ht="54" customHeight="1">
      <c r="A28" s="29"/>
      <c r="B28" s="25"/>
      <c r="C28" s="30"/>
      <c r="D28" s="66"/>
      <c r="E28" s="67"/>
      <c r="F28" s="67"/>
      <c r="G28" s="67"/>
      <c r="H28" s="68"/>
      <c r="I28" s="37"/>
      <c r="J28" s="38"/>
      <c r="K28" s="38"/>
      <c r="L28" s="39"/>
      <c r="M28" s="61"/>
      <c r="N28" s="62"/>
      <c r="O28" s="61"/>
      <c r="P28" s="62"/>
      <c r="Q28" s="45"/>
      <c r="R28" s="46" t="s">
        <v>173</v>
      </c>
      <c r="S28" s="46"/>
      <c r="T28" s="46"/>
      <c r="U28" s="46"/>
      <c r="V28" s="47" t="s">
        <v>173</v>
      </c>
      <c r="W28" s="48"/>
      <c r="X28" s="48"/>
      <c r="Y28" s="48"/>
      <c r="Z28" s="49"/>
    </row>
    <row r="29" spans="1:26" ht="87" customHeight="1">
      <c r="A29" s="29"/>
      <c r="B29" s="25"/>
      <c r="C29" s="30"/>
      <c r="D29" s="66"/>
      <c r="E29" s="67"/>
      <c r="F29" s="67"/>
      <c r="G29" s="67"/>
      <c r="H29" s="68"/>
      <c r="I29" s="34" t="s">
        <v>191</v>
      </c>
      <c r="J29" s="35"/>
      <c r="K29" s="35"/>
      <c r="L29" s="36" t="s">
        <v>20</v>
      </c>
      <c r="M29" s="40">
        <v>5997</v>
      </c>
      <c r="N29" s="41"/>
      <c r="O29" s="40">
        <v>5781</v>
      </c>
      <c r="P29" s="41"/>
      <c r="Q29" s="44" t="str">
        <f aca="true" t="shared" si="0" ref="Q29:Q61">IF(M29="―","―",IF(M29&lt;O29,"×","○"))</f>
        <v>○</v>
      </c>
      <c r="R29" s="50" t="s">
        <v>266</v>
      </c>
      <c r="S29" s="46"/>
      <c r="T29" s="46"/>
      <c r="U29" s="46"/>
      <c r="V29" s="51" t="s">
        <v>267</v>
      </c>
      <c r="W29" s="52"/>
      <c r="X29" s="52"/>
      <c r="Y29" s="52"/>
      <c r="Z29" s="53"/>
    </row>
    <row r="30" spans="1:26" ht="54" customHeight="1">
      <c r="A30" s="29"/>
      <c r="B30" s="25"/>
      <c r="C30" s="30"/>
      <c r="D30" s="66"/>
      <c r="E30" s="67"/>
      <c r="F30" s="67"/>
      <c r="G30" s="67"/>
      <c r="H30" s="68"/>
      <c r="I30" s="37"/>
      <c r="J30" s="38"/>
      <c r="K30" s="38"/>
      <c r="L30" s="39"/>
      <c r="M30" s="42"/>
      <c r="N30" s="43"/>
      <c r="O30" s="42"/>
      <c r="P30" s="43"/>
      <c r="Q30" s="45"/>
      <c r="R30" s="46" t="s">
        <v>173</v>
      </c>
      <c r="S30" s="46"/>
      <c r="T30" s="46"/>
      <c r="U30" s="46"/>
      <c r="V30" s="47" t="s">
        <v>173</v>
      </c>
      <c r="W30" s="48"/>
      <c r="X30" s="48"/>
      <c r="Y30" s="48"/>
      <c r="Z30" s="49"/>
    </row>
    <row r="31" spans="1:26" ht="47.25" customHeight="1">
      <c r="A31" s="29"/>
      <c r="B31" s="25"/>
      <c r="C31" s="30"/>
      <c r="D31" s="66"/>
      <c r="E31" s="67"/>
      <c r="F31" s="67"/>
      <c r="G31" s="67"/>
      <c r="H31" s="68"/>
      <c r="I31" s="34" t="s">
        <v>192</v>
      </c>
      <c r="J31" s="35"/>
      <c r="K31" s="35"/>
      <c r="L31" s="36" t="s">
        <v>21</v>
      </c>
      <c r="M31" s="40">
        <v>69</v>
      </c>
      <c r="N31" s="41"/>
      <c r="O31" s="40">
        <v>62</v>
      </c>
      <c r="P31" s="41"/>
      <c r="Q31" s="44" t="str">
        <f t="shared" si="0"/>
        <v>○</v>
      </c>
      <c r="R31" s="50" t="s">
        <v>269</v>
      </c>
      <c r="S31" s="46"/>
      <c r="T31" s="46"/>
      <c r="U31" s="46"/>
      <c r="V31" s="51" t="s">
        <v>268</v>
      </c>
      <c r="W31" s="52"/>
      <c r="X31" s="52"/>
      <c r="Y31" s="52"/>
      <c r="Z31" s="53"/>
    </row>
    <row r="32" spans="1:26" ht="54" customHeight="1">
      <c r="A32" s="29"/>
      <c r="B32" s="25"/>
      <c r="C32" s="30"/>
      <c r="D32" s="69"/>
      <c r="E32" s="70"/>
      <c r="F32" s="70"/>
      <c r="G32" s="70"/>
      <c r="H32" s="71"/>
      <c r="I32" s="37"/>
      <c r="J32" s="38"/>
      <c r="K32" s="38"/>
      <c r="L32" s="39"/>
      <c r="M32" s="42"/>
      <c r="N32" s="43"/>
      <c r="O32" s="42"/>
      <c r="P32" s="43"/>
      <c r="Q32" s="45"/>
      <c r="R32" s="46" t="s">
        <v>173</v>
      </c>
      <c r="S32" s="46"/>
      <c r="T32" s="46"/>
      <c r="U32" s="46"/>
      <c r="V32" s="47" t="s">
        <v>173</v>
      </c>
      <c r="W32" s="48"/>
      <c r="X32" s="48"/>
      <c r="Y32" s="48"/>
      <c r="Z32" s="49"/>
    </row>
    <row r="33" spans="1:26" ht="59.25" customHeight="1">
      <c r="A33" s="29"/>
      <c r="B33" s="25"/>
      <c r="C33" s="30"/>
      <c r="D33" s="63" t="s">
        <v>159</v>
      </c>
      <c r="E33" s="64"/>
      <c r="F33" s="64"/>
      <c r="G33" s="64"/>
      <c r="H33" s="65"/>
      <c r="I33" s="34" t="s">
        <v>194</v>
      </c>
      <c r="J33" s="35"/>
      <c r="K33" s="35"/>
      <c r="L33" s="36" t="s">
        <v>195</v>
      </c>
      <c r="M33" s="40">
        <v>23</v>
      </c>
      <c r="N33" s="41"/>
      <c r="O33" s="40">
        <v>19</v>
      </c>
      <c r="P33" s="41"/>
      <c r="Q33" s="44" t="str">
        <f t="shared" si="0"/>
        <v>○</v>
      </c>
      <c r="R33" s="50" t="s">
        <v>249</v>
      </c>
      <c r="S33" s="46"/>
      <c r="T33" s="46"/>
      <c r="U33" s="46"/>
      <c r="V33" s="51" t="s">
        <v>270</v>
      </c>
      <c r="W33" s="52"/>
      <c r="X33" s="52"/>
      <c r="Y33" s="52"/>
      <c r="Z33" s="53"/>
    </row>
    <row r="34" spans="1:26" ht="171" customHeight="1">
      <c r="A34" s="29"/>
      <c r="B34" s="25"/>
      <c r="C34" s="30"/>
      <c r="D34" s="69"/>
      <c r="E34" s="70"/>
      <c r="F34" s="70"/>
      <c r="G34" s="70"/>
      <c r="H34" s="71"/>
      <c r="I34" s="37"/>
      <c r="J34" s="38"/>
      <c r="K34" s="38"/>
      <c r="L34" s="39"/>
      <c r="M34" s="42"/>
      <c r="N34" s="43"/>
      <c r="O34" s="42"/>
      <c r="P34" s="43"/>
      <c r="Q34" s="45"/>
      <c r="R34" s="50" t="s">
        <v>284</v>
      </c>
      <c r="S34" s="46"/>
      <c r="T34" s="46"/>
      <c r="U34" s="46"/>
      <c r="V34" s="47" t="s">
        <v>285</v>
      </c>
      <c r="W34" s="48"/>
      <c r="X34" s="48"/>
      <c r="Y34" s="48"/>
      <c r="Z34" s="49"/>
    </row>
    <row r="35" spans="1:26" ht="47.25" customHeight="1">
      <c r="A35" s="29"/>
      <c r="B35" s="25"/>
      <c r="C35" s="30"/>
      <c r="D35" s="63" t="s">
        <v>105</v>
      </c>
      <c r="E35" s="64"/>
      <c r="F35" s="64"/>
      <c r="G35" s="64"/>
      <c r="H35" s="65"/>
      <c r="I35" s="34" t="s">
        <v>196</v>
      </c>
      <c r="J35" s="35"/>
      <c r="K35" s="35"/>
      <c r="L35" s="36" t="s">
        <v>23</v>
      </c>
      <c r="M35" s="40">
        <v>2850</v>
      </c>
      <c r="N35" s="41"/>
      <c r="O35" s="40">
        <v>2912</v>
      </c>
      <c r="P35" s="41"/>
      <c r="Q35" s="44" t="str">
        <f t="shared" si="0"/>
        <v>×</v>
      </c>
      <c r="R35" s="56" t="s">
        <v>212</v>
      </c>
      <c r="S35" s="57"/>
      <c r="T35" s="57"/>
      <c r="U35" s="58"/>
      <c r="V35" s="47" t="s">
        <v>213</v>
      </c>
      <c r="W35" s="54"/>
      <c r="X35" s="54"/>
      <c r="Y35" s="54"/>
      <c r="Z35" s="55"/>
    </row>
    <row r="36" spans="1:26" ht="157.5" customHeight="1">
      <c r="A36" s="29"/>
      <c r="B36" s="25"/>
      <c r="C36" s="30"/>
      <c r="D36" s="66"/>
      <c r="E36" s="67"/>
      <c r="F36" s="67"/>
      <c r="G36" s="67"/>
      <c r="H36" s="68"/>
      <c r="I36" s="37"/>
      <c r="J36" s="38"/>
      <c r="K36" s="38"/>
      <c r="L36" s="39"/>
      <c r="M36" s="42"/>
      <c r="N36" s="43"/>
      <c r="O36" s="42"/>
      <c r="P36" s="43"/>
      <c r="Q36" s="45"/>
      <c r="R36" s="50" t="s">
        <v>286</v>
      </c>
      <c r="S36" s="46"/>
      <c r="T36" s="46"/>
      <c r="U36" s="46"/>
      <c r="V36" s="47" t="s">
        <v>295</v>
      </c>
      <c r="W36" s="48"/>
      <c r="X36" s="48"/>
      <c r="Y36" s="48"/>
      <c r="Z36" s="49"/>
    </row>
    <row r="37" spans="1:26" ht="46.5" customHeight="1">
      <c r="A37" s="29"/>
      <c r="B37" s="25"/>
      <c r="C37" s="30"/>
      <c r="D37" s="66"/>
      <c r="E37" s="67"/>
      <c r="F37" s="67"/>
      <c r="G37" s="67"/>
      <c r="H37" s="68"/>
      <c r="I37" s="34" t="s">
        <v>197</v>
      </c>
      <c r="J37" s="35"/>
      <c r="K37" s="35"/>
      <c r="L37" s="36" t="s">
        <v>24</v>
      </c>
      <c r="M37" s="40">
        <v>25100</v>
      </c>
      <c r="N37" s="41"/>
      <c r="O37" s="40">
        <v>22885</v>
      </c>
      <c r="P37" s="41"/>
      <c r="Q37" s="44" t="str">
        <f t="shared" si="0"/>
        <v>○</v>
      </c>
      <c r="R37" s="50" t="s">
        <v>226</v>
      </c>
      <c r="S37" s="46"/>
      <c r="T37" s="46"/>
      <c r="U37" s="46"/>
      <c r="V37" s="51" t="s">
        <v>227</v>
      </c>
      <c r="W37" s="52"/>
      <c r="X37" s="52"/>
      <c r="Y37" s="52"/>
      <c r="Z37" s="53"/>
    </row>
    <row r="38" spans="1:26" ht="54" customHeight="1">
      <c r="A38" s="29"/>
      <c r="B38" s="25"/>
      <c r="C38" s="30"/>
      <c r="D38" s="66"/>
      <c r="E38" s="67"/>
      <c r="F38" s="67"/>
      <c r="G38" s="67"/>
      <c r="H38" s="68"/>
      <c r="I38" s="37"/>
      <c r="J38" s="38"/>
      <c r="K38" s="38"/>
      <c r="L38" s="39"/>
      <c r="M38" s="42"/>
      <c r="N38" s="43"/>
      <c r="O38" s="42"/>
      <c r="P38" s="43"/>
      <c r="Q38" s="45"/>
      <c r="R38" s="46" t="s">
        <v>173</v>
      </c>
      <c r="S38" s="46"/>
      <c r="T38" s="46"/>
      <c r="U38" s="46"/>
      <c r="V38" s="47" t="s">
        <v>173</v>
      </c>
      <c r="W38" s="48"/>
      <c r="X38" s="48"/>
      <c r="Y38" s="48"/>
      <c r="Z38" s="49"/>
    </row>
    <row r="39" spans="1:26" ht="48.75" customHeight="1">
      <c r="A39" s="29"/>
      <c r="B39" s="25"/>
      <c r="C39" s="30"/>
      <c r="D39" s="66"/>
      <c r="E39" s="67"/>
      <c r="F39" s="67"/>
      <c r="G39" s="67"/>
      <c r="H39" s="68"/>
      <c r="I39" s="34" t="s">
        <v>198</v>
      </c>
      <c r="J39" s="35"/>
      <c r="K39" s="35"/>
      <c r="L39" s="36" t="s">
        <v>25</v>
      </c>
      <c r="M39" s="40">
        <v>2900</v>
      </c>
      <c r="N39" s="41"/>
      <c r="O39" s="40">
        <v>2912</v>
      </c>
      <c r="P39" s="41"/>
      <c r="Q39" s="44" t="str">
        <f t="shared" si="0"/>
        <v>×</v>
      </c>
      <c r="R39" s="56" t="s">
        <v>212</v>
      </c>
      <c r="S39" s="57"/>
      <c r="T39" s="57"/>
      <c r="U39" s="58"/>
      <c r="V39" s="47" t="s">
        <v>213</v>
      </c>
      <c r="W39" s="54"/>
      <c r="X39" s="54"/>
      <c r="Y39" s="54"/>
      <c r="Z39" s="55"/>
    </row>
    <row r="40" spans="1:26" ht="73.5" customHeight="1">
      <c r="A40" s="29"/>
      <c r="B40" s="25"/>
      <c r="C40" s="30"/>
      <c r="D40" s="69"/>
      <c r="E40" s="70"/>
      <c r="F40" s="70"/>
      <c r="G40" s="70"/>
      <c r="H40" s="71"/>
      <c r="I40" s="37"/>
      <c r="J40" s="38"/>
      <c r="K40" s="38"/>
      <c r="L40" s="39"/>
      <c r="M40" s="42"/>
      <c r="N40" s="43"/>
      <c r="O40" s="42"/>
      <c r="P40" s="43"/>
      <c r="Q40" s="45"/>
      <c r="R40" s="50" t="s">
        <v>303</v>
      </c>
      <c r="S40" s="46"/>
      <c r="T40" s="46"/>
      <c r="U40" s="46"/>
      <c r="V40" s="47" t="s">
        <v>304</v>
      </c>
      <c r="W40" s="48"/>
      <c r="X40" s="48"/>
      <c r="Y40" s="48"/>
      <c r="Z40" s="49"/>
    </row>
    <row r="41" spans="1:26" ht="69" customHeight="1">
      <c r="A41" s="29"/>
      <c r="B41" s="25"/>
      <c r="C41" s="30"/>
      <c r="D41" s="63" t="s">
        <v>160</v>
      </c>
      <c r="E41" s="64"/>
      <c r="F41" s="64"/>
      <c r="G41" s="64"/>
      <c r="H41" s="65"/>
      <c r="I41" s="34" t="s">
        <v>199</v>
      </c>
      <c r="J41" s="35"/>
      <c r="K41" s="35"/>
      <c r="L41" s="36" t="s">
        <v>26</v>
      </c>
      <c r="M41" s="40">
        <v>5</v>
      </c>
      <c r="N41" s="41"/>
      <c r="O41" s="40">
        <v>5</v>
      </c>
      <c r="P41" s="41"/>
      <c r="Q41" s="44" t="str">
        <f t="shared" si="0"/>
        <v>○</v>
      </c>
      <c r="R41" s="50" t="s">
        <v>234</v>
      </c>
      <c r="S41" s="46"/>
      <c r="T41" s="46"/>
      <c r="U41" s="46"/>
      <c r="V41" s="51" t="s">
        <v>235</v>
      </c>
      <c r="W41" s="52"/>
      <c r="X41" s="52"/>
      <c r="Y41" s="52"/>
      <c r="Z41" s="53"/>
    </row>
    <row r="42" spans="1:26" ht="54" customHeight="1">
      <c r="A42" s="29"/>
      <c r="B42" s="25"/>
      <c r="C42" s="30"/>
      <c r="D42" s="66"/>
      <c r="E42" s="67"/>
      <c r="F42" s="67"/>
      <c r="G42" s="67"/>
      <c r="H42" s="68"/>
      <c r="I42" s="37"/>
      <c r="J42" s="38"/>
      <c r="K42" s="38"/>
      <c r="L42" s="39"/>
      <c r="M42" s="42"/>
      <c r="N42" s="43"/>
      <c r="O42" s="42"/>
      <c r="P42" s="43"/>
      <c r="Q42" s="45"/>
      <c r="R42" s="46" t="s">
        <v>173</v>
      </c>
      <c r="S42" s="46"/>
      <c r="T42" s="46"/>
      <c r="U42" s="46"/>
      <c r="V42" s="47" t="s">
        <v>287</v>
      </c>
      <c r="W42" s="48"/>
      <c r="X42" s="48"/>
      <c r="Y42" s="48"/>
      <c r="Z42" s="49"/>
    </row>
    <row r="43" spans="1:26" ht="57.75" customHeight="1">
      <c r="A43" s="29"/>
      <c r="B43" s="25"/>
      <c r="C43" s="30"/>
      <c r="D43" s="66"/>
      <c r="E43" s="67"/>
      <c r="F43" s="67"/>
      <c r="G43" s="67"/>
      <c r="H43" s="68"/>
      <c r="I43" s="34" t="s">
        <v>200</v>
      </c>
      <c r="J43" s="35"/>
      <c r="K43" s="35"/>
      <c r="L43" s="36" t="s">
        <v>27</v>
      </c>
      <c r="M43" s="40">
        <v>3</v>
      </c>
      <c r="N43" s="41"/>
      <c r="O43" s="40">
        <v>4</v>
      </c>
      <c r="P43" s="41"/>
      <c r="Q43" s="44" t="str">
        <f t="shared" si="0"/>
        <v>×</v>
      </c>
      <c r="R43" s="56" t="s">
        <v>214</v>
      </c>
      <c r="S43" s="57"/>
      <c r="T43" s="57"/>
      <c r="U43" s="58"/>
      <c r="V43" s="47" t="s">
        <v>215</v>
      </c>
      <c r="W43" s="54"/>
      <c r="X43" s="54"/>
      <c r="Y43" s="54"/>
      <c r="Z43" s="55"/>
    </row>
    <row r="44" spans="1:26" ht="54" customHeight="1">
      <c r="A44" s="29"/>
      <c r="B44" s="25"/>
      <c r="C44" s="30"/>
      <c r="D44" s="69"/>
      <c r="E44" s="70"/>
      <c r="F44" s="70"/>
      <c r="G44" s="70"/>
      <c r="H44" s="71"/>
      <c r="I44" s="37"/>
      <c r="J44" s="38"/>
      <c r="K44" s="38"/>
      <c r="L44" s="39"/>
      <c r="M44" s="42"/>
      <c r="N44" s="43"/>
      <c r="O44" s="42"/>
      <c r="P44" s="43"/>
      <c r="Q44" s="45"/>
      <c r="R44" s="46" t="s">
        <v>173</v>
      </c>
      <c r="S44" s="46"/>
      <c r="T44" s="46"/>
      <c r="U44" s="46"/>
      <c r="V44" s="47" t="s">
        <v>173</v>
      </c>
      <c r="W44" s="48"/>
      <c r="X44" s="48"/>
      <c r="Y44" s="48"/>
      <c r="Z44" s="49"/>
    </row>
    <row r="45" spans="1:26" ht="85.5" customHeight="1">
      <c r="A45" s="29"/>
      <c r="B45" s="25"/>
      <c r="C45" s="30"/>
      <c r="D45" s="63" t="s">
        <v>106</v>
      </c>
      <c r="E45" s="64"/>
      <c r="F45" s="64"/>
      <c r="G45" s="64"/>
      <c r="H45" s="65"/>
      <c r="I45" s="34" t="s">
        <v>201</v>
      </c>
      <c r="J45" s="35"/>
      <c r="K45" s="35"/>
      <c r="L45" s="36" t="s">
        <v>28</v>
      </c>
      <c r="M45" s="40">
        <v>8</v>
      </c>
      <c r="N45" s="41"/>
      <c r="O45" s="40">
        <v>10</v>
      </c>
      <c r="P45" s="41"/>
      <c r="Q45" s="44" t="str">
        <f t="shared" si="0"/>
        <v>×</v>
      </c>
      <c r="R45" s="56" t="s">
        <v>216</v>
      </c>
      <c r="S45" s="57"/>
      <c r="T45" s="57"/>
      <c r="U45" s="58"/>
      <c r="V45" s="47" t="s">
        <v>271</v>
      </c>
      <c r="W45" s="54"/>
      <c r="X45" s="54"/>
      <c r="Y45" s="54"/>
      <c r="Z45" s="55"/>
    </row>
    <row r="46" spans="1:26" ht="54" customHeight="1">
      <c r="A46" s="29"/>
      <c r="B46" s="25"/>
      <c r="C46" s="30"/>
      <c r="D46" s="66"/>
      <c r="E46" s="67"/>
      <c r="F46" s="67"/>
      <c r="G46" s="67"/>
      <c r="H46" s="68"/>
      <c r="I46" s="37"/>
      <c r="J46" s="38"/>
      <c r="K46" s="38"/>
      <c r="L46" s="39"/>
      <c r="M46" s="42"/>
      <c r="N46" s="43"/>
      <c r="O46" s="42"/>
      <c r="P46" s="43"/>
      <c r="Q46" s="45"/>
      <c r="R46" s="50" t="s">
        <v>292</v>
      </c>
      <c r="S46" s="46"/>
      <c r="T46" s="46"/>
      <c r="U46" s="46"/>
      <c r="V46" s="47" t="s">
        <v>293</v>
      </c>
      <c r="W46" s="48"/>
      <c r="X46" s="48"/>
      <c r="Y46" s="48"/>
      <c r="Z46" s="49"/>
    </row>
    <row r="47" spans="1:26" ht="54.75" customHeight="1">
      <c r="A47" s="29"/>
      <c r="B47" s="25"/>
      <c r="C47" s="30"/>
      <c r="D47" s="66"/>
      <c r="E47" s="67"/>
      <c r="F47" s="67"/>
      <c r="G47" s="67"/>
      <c r="H47" s="68"/>
      <c r="I47" s="34" t="s">
        <v>202</v>
      </c>
      <c r="J47" s="35"/>
      <c r="K47" s="35"/>
      <c r="L47" s="36" t="s">
        <v>29</v>
      </c>
      <c r="M47" s="40">
        <v>4</v>
      </c>
      <c r="N47" s="41"/>
      <c r="O47" s="40">
        <v>5</v>
      </c>
      <c r="P47" s="41"/>
      <c r="Q47" s="44" t="str">
        <f t="shared" si="0"/>
        <v>×</v>
      </c>
      <c r="R47" s="56" t="s">
        <v>217</v>
      </c>
      <c r="S47" s="57"/>
      <c r="T47" s="57"/>
      <c r="U47" s="58"/>
      <c r="V47" s="47" t="s">
        <v>218</v>
      </c>
      <c r="W47" s="54"/>
      <c r="X47" s="54"/>
      <c r="Y47" s="54"/>
      <c r="Z47" s="55"/>
    </row>
    <row r="48" spans="1:26" ht="54" customHeight="1">
      <c r="A48" s="29"/>
      <c r="B48" s="25"/>
      <c r="C48" s="30"/>
      <c r="D48" s="69"/>
      <c r="E48" s="70"/>
      <c r="F48" s="70"/>
      <c r="G48" s="70"/>
      <c r="H48" s="71"/>
      <c r="I48" s="37"/>
      <c r="J48" s="38"/>
      <c r="K48" s="38"/>
      <c r="L48" s="39"/>
      <c r="M48" s="42"/>
      <c r="N48" s="43"/>
      <c r="O48" s="42"/>
      <c r="P48" s="43"/>
      <c r="Q48" s="45"/>
      <c r="R48" s="46" t="s">
        <v>173</v>
      </c>
      <c r="S48" s="46"/>
      <c r="T48" s="46"/>
      <c r="U48" s="46"/>
      <c r="V48" s="47" t="s">
        <v>173</v>
      </c>
      <c r="W48" s="48"/>
      <c r="X48" s="48"/>
      <c r="Y48" s="48"/>
      <c r="Z48" s="49"/>
    </row>
    <row r="49" spans="1:26" ht="69.75" customHeight="1">
      <c r="A49" s="29"/>
      <c r="B49" s="25"/>
      <c r="C49" s="30"/>
      <c r="D49" s="63" t="s">
        <v>107</v>
      </c>
      <c r="E49" s="64"/>
      <c r="F49" s="64"/>
      <c r="G49" s="64"/>
      <c r="H49" s="65"/>
      <c r="I49" s="34" t="s">
        <v>203</v>
      </c>
      <c r="J49" s="35"/>
      <c r="K49" s="35"/>
      <c r="L49" s="36" t="s">
        <v>30</v>
      </c>
      <c r="M49" s="40">
        <v>3210720</v>
      </c>
      <c r="N49" s="41"/>
      <c r="O49" s="40">
        <v>3200000</v>
      </c>
      <c r="P49" s="41"/>
      <c r="Q49" s="44" t="str">
        <f t="shared" si="0"/>
        <v>○</v>
      </c>
      <c r="R49" s="50" t="s">
        <v>240</v>
      </c>
      <c r="S49" s="46"/>
      <c r="T49" s="46"/>
      <c r="U49" s="46"/>
      <c r="V49" s="51" t="s">
        <v>248</v>
      </c>
      <c r="W49" s="52"/>
      <c r="X49" s="52"/>
      <c r="Y49" s="52"/>
      <c r="Z49" s="53"/>
    </row>
    <row r="50" spans="1:26" ht="93.75" customHeight="1">
      <c r="A50" s="29"/>
      <c r="B50" s="25"/>
      <c r="C50" s="30"/>
      <c r="D50" s="66"/>
      <c r="E50" s="67"/>
      <c r="F50" s="67"/>
      <c r="G50" s="67"/>
      <c r="H50" s="68"/>
      <c r="I50" s="37"/>
      <c r="J50" s="38"/>
      <c r="K50" s="38"/>
      <c r="L50" s="39"/>
      <c r="M50" s="42"/>
      <c r="N50" s="43"/>
      <c r="O50" s="42"/>
      <c r="P50" s="43"/>
      <c r="Q50" s="45"/>
      <c r="R50" s="46" t="s">
        <v>173</v>
      </c>
      <c r="S50" s="46"/>
      <c r="T50" s="46"/>
      <c r="U50" s="46"/>
      <c r="V50" s="47" t="s">
        <v>294</v>
      </c>
      <c r="W50" s="48"/>
      <c r="X50" s="48"/>
      <c r="Y50" s="48"/>
      <c r="Z50" s="49"/>
    </row>
    <row r="51" spans="1:26" ht="47.25" customHeight="1">
      <c r="A51" s="29"/>
      <c r="B51" s="25"/>
      <c r="C51" s="30"/>
      <c r="D51" s="66"/>
      <c r="E51" s="67"/>
      <c r="F51" s="67"/>
      <c r="G51" s="67"/>
      <c r="H51" s="68"/>
      <c r="I51" s="34" t="s">
        <v>204</v>
      </c>
      <c r="J51" s="35"/>
      <c r="K51" s="35"/>
      <c r="L51" s="36" t="s">
        <v>31</v>
      </c>
      <c r="M51" s="40" t="s">
        <v>18</v>
      </c>
      <c r="N51" s="41"/>
      <c r="O51" s="40" t="s">
        <v>18</v>
      </c>
      <c r="P51" s="41"/>
      <c r="Q51" s="44" t="str">
        <f t="shared" si="0"/>
        <v>―</v>
      </c>
      <c r="R51" s="50" t="s">
        <v>241</v>
      </c>
      <c r="S51" s="46"/>
      <c r="T51" s="46"/>
      <c r="U51" s="46"/>
      <c r="V51" s="51" t="s">
        <v>247</v>
      </c>
      <c r="W51" s="52"/>
      <c r="X51" s="52"/>
      <c r="Y51" s="52"/>
      <c r="Z51" s="53"/>
    </row>
    <row r="52" spans="1:26" ht="54" customHeight="1">
      <c r="A52" s="29"/>
      <c r="B52" s="25"/>
      <c r="C52" s="30"/>
      <c r="D52" s="66"/>
      <c r="E52" s="67"/>
      <c r="F52" s="67"/>
      <c r="G52" s="67"/>
      <c r="H52" s="68"/>
      <c r="I52" s="37"/>
      <c r="J52" s="38"/>
      <c r="K52" s="38"/>
      <c r="L52" s="39"/>
      <c r="M52" s="42"/>
      <c r="N52" s="43"/>
      <c r="O52" s="42"/>
      <c r="P52" s="43"/>
      <c r="Q52" s="45"/>
      <c r="R52" s="46" t="s">
        <v>173</v>
      </c>
      <c r="S52" s="46"/>
      <c r="T52" s="46"/>
      <c r="U52" s="46"/>
      <c r="V52" s="47" t="s">
        <v>173</v>
      </c>
      <c r="W52" s="48"/>
      <c r="X52" s="48"/>
      <c r="Y52" s="48"/>
      <c r="Z52" s="49"/>
    </row>
    <row r="53" spans="1:26" ht="47.25" customHeight="1">
      <c r="A53" s="29"/>
      <c r="B53" s="25"/>
      <c r="C53" s="30"/>
      <c r="D53" s="66"/>
      <c r="E53" s="67"/>
      <c r="F53" s="67"/>
      <c r="G53" s="67"/>
      <c r="H53" s="68"/>
      <c r="I53" s="34" t="s">
        <v>205</v>
      </c>
      <c r="J53" s="35"/>
      <c r="K53" s="35"/>
      <c r="L53" s="36" t="s">
        <v>32</v>
      </c>
      <c r="M53" s="40">
        <v>376400</v>
      </c>
      <c r="N53" s="41"/>
      <c r="O53" s="40">
        <v>320000</v>
      </c>
      <c r="P53" s="41"/>
      <c r="Q53" s="44" t="str">
        <f t="shared" si="0"/>
        <v>○</v>
      </c>
      <c r="R53" s="50" t="s">
        <v>242</v>
      </c>
      <c r="S53" s="46"/>
      <c r="T53" s="46"/>
      <c r="U53" s="46"/>
      <c r="V53" s="51" t="s">
        <v>272</v>
      </c>
      <c r="W53" s="52"/>
      <c r="X53" s="52"/>
      <c r="Y53" s="52"/>
      <c r="Z53" s="53"/>
    </row>
    <row r="54" spans="1:26" ht="54" customHeight="1">
      <c r="A54" s="29"/>
      <c r="B54" s="25"/>
      <c r="C54" s="30"/>
      <c r="D54" s="66"/>
      <c r="E54" s="67"/>
      <c r="F54" s="67"/>
      <c r="G54" s="67"/>
      <c r="H54" s="68"/>
      <c r="I54" s="37"/>
      <c r="J54" s="38"/>
      <c r="K54" s="38"/>
      <c r="L54" s="39"/>
      <c r="M54" s="42"/>
      <c r="N54" s="43"/>
      <c r="O54" s="42"/>
      <c r="P54" s="43"/>
      <c r="Q54" s="45"/>
      <c r="R54" s="46" t="s">
        <v>173</v>
      </c>
      <c r="S54" s="46"/>
      <c r="T54" s="46"/>
      <c r="U54" s="46"/>
      <c r="V54" s="47" t="s">
        <v>173</v>
      </c>
      <c r="W54" s="48"/>
      <c r="X54" s="48"/>
      <c r="Y54" s="48"/>
      <c r="Z54" s="49"/>
    </row>
    <row r="55" spans="1:26" ht="54" customHeight="1">
      <c r="A55" s="29"/>
      <c r="B55" s="25"/>
      <c r="C55" s="30"/>
      <c r="D55" s="66"/>
      <c r="E55" s="67"/>
      <c r="F55" s="67"/>
      <c r="G55" s="67"/>
      <c r="H55" s="68"/>
      <c r="I55" s="34" t="s">
        <v>206</v>
      </c>
      <c r="J55" s="35"/>
      <c r="K55" s="35"/>
      <c r="L55" s="36" t="s">
        <v>33</v>
      </c>
      <c r="M55" s="40">
        <v>70645</v>
      </c>
      <c r="N55" s="41"/>
      <c r="O55" s="40">
        <v>60000</v>
      </c>
      <c r="P55" s="41"/>
      <c r="Q55" s="44" t="str">
        <f t="shared" si="0"/>
        <v>○</v>
      </c>
      <c r="R55" s="50" t="s">
        <v>243</v>
      </c>
      <c r="S55" s="46"/>
      <c r="T55" s="46"/>
      <c r="U55" s="46"/>
      <c r="V55" s="51" t="s">
        <v>273</v>
      </c>
      <c r="W55" s="52"/>
      <c r="X55" s="52"/>
      <c r="Y55" s="52"/>
      <c r="Z55" s="53"/>
    </row>
    <row r="56" spans="1:26" ht="54" customHeight="1">
      <c r="A56" s="29"/>
      <c r="B56" s="25"/>
      <c r="C56" s="30"/>
      <c r="D56" s="66"/>
      <c r="E56" s="67"/>
      <c r="F56" s="67"/>
      <c r="G56" s="67"/>
      <c r="H56" s="68"/>
      <c r="I56" s="37"/>
      <c r="J56" s="38"/>
      <c r="K56" s="38"/>
      <c r="L56" s="39"/>
      <c r="M56" s="42"/>
      <c r="N56" s="43"/>
      <c r="O56" s="42"/>
      <c r="P56" s="43"/>
      <c r="Q56" s="45"/>
      <c r="R56" s="46" t="s">
        <v>173</v>
      </c>
      <c r="S56" s="46"/>
      <c r="T56" s="46"/>
      <c r="U56" s="46"/>
      <c r="V56" s="47" t="s">
        <v>173</v>
      </c>
      <c r="W56" s="48"/>
      <c r="X56" s="48"/>
      <c r="Y56" s="48"/>
      <c r="Z56" s="49"/>
    </row>
    <row r="57" spans="1:26" ht="45.75" customHeight="1">
      <c r="A57" s="29"/>
      <c r="B57" s="25"/>
      <c r="C57" s="30"/>
      <c r="D57" s="66"/>
      <c r="E57" s="67"/>
      <c r="F57" s="67"/>
      <c r="G57" s="67"/>
      <c r="H57" s="68"/>
      <c r="I57" s="34" t="s">
        <v>207</v>
      </c>
      <c r="J57" s="35"/>
      <c r="K57" s="35"/>
      <c r="L57" s="36" t="s">
        <v>34</v>
      </c>
      <c r="M57" s="40">
        <v>34670</v>
      </c>
      <c r="N57" s="41"/>
      <c r="O57" s="40">
        <v>30000</v>
      </c>
      <c r="P57" s="41"/>
      <c r="Q57" s="44" t="str">
        <f t="shared" si="0"/>
        <v>○</v>
      </c>
      <c r="R57" s="50" t="s">
        <v>244</v>
      </c>
      <c r="S57" s="46"/>
      <c r="T57" s="46"/>
      <c r="U57" s="46"/>
      <c r="V57" s="51" t="s">
        <v>274</v>
      </c>
      <c r="W57" s="52"/>
      <c r="X57" s="52"/>
      <c r="Y57" s="52"/>
      <c r="Z57" s="53"/>
    </row>
    <row r="58" spans="1:26" ht="54" customHeight="1">
      <c r="A58" s="29"/>
      <c r="B58" s="25"/>
      <c r="C58" s="30"/>
      <c r="D58" s="66"/>
      <c r="E58" s="67"/>
      <c r="F58" s="67"/>
      <c r="G58" s="67"/>
      <c r="H58" s="68"/>
      <c r="I58" s="37"/>
      <c r="J58" s="38"/>
      <c r="K58" s="38"/>
      <c r="L58" s="39"/>
      <c r="M58" s="42"/>
      <c r="N58" s="43"/>
      <c r="O58" s="42"/>
      <c r="P58" s="43"/>
      <c r="Q58" s="45"/>
      <c r="R58" s="46" t="s">
        <v>173</v>
      </c>
      <c r="S58" s="46"/>
      <c r="T58" s="46"/>
      <c r="U58" s="46"/>
      <c r="V58" s="47" t="s">
        <v>173</v>
      </c>
      <c r="W58" s="48"/>
      <c r="X58" s="48"/>
      <c r="Y58" s="48"/>
      <c r="Z58" s="49"/>
    </row>
    <row r="59" spans="1:26" ht="61.5" customHeight="1">
      <c r="A59" s="29"/>
      <c r="B59" s="25"/>
      <c r="C59" s="30"/>
      <c r="D59" s="66"/>
      <c r="E59" s="67"/>
      <c r="F59" s="67"/>
      <c r="G59" s="67"/>
      <c r="H59" s="68"/>
      <c r="I59" s="34" t="s">
        <v>208</v>
      </c>
      <c r="J59" s="35"/>
      <c r="K59" s="35"/>
      <c r="L59" s="36" t="s">
        <v>209</v>
      </c>
      <c r="M59" s="40">
        <v>16</v>
      </c>
      <c r="N59" s="41"/>
      <c r="O59" s="40">
        <v>15</v>
      </c>
      <c r="P59" s="41"/>
      <c r="Q59" s="44" t="str">
        <f t="shared" si="0"/>
        <v>○</v>
      </c>
      <c r="R59" s="50" t="s">
        <v>279</v>
      </c>
      <c r="S59" s="46"/>
      <c r="T59" s="46"/>
      <c r="U59" s="46"/>
      <c r="V59" s="51" t="s">
        <v>280</v>
      </c>
      <c r="W59" s="52"/>
      <c r="X59" s="52"/>
      <c r="Y59" s="52"/>
      <c r="Z59" s="53"/>
    </row>
    <row r="60" spans="1:26" ht="54" customHeight="1">
      <c r="A60" s="29"/>
      <c r="B60" s="25"/>
      <c r="C60" s="30"/>
      <c r="D60" s="66"/>
      <c r="E60" s="67"/>
      <c r="F60" s="67"/>
      <c r="G60" s="67"/>
      <c r="H60" s="68"/>
      <c r="I60" s="37"/>
      <c r="J60" s="38"/>
      <c r="K60" s="38"/>
      <c r="L60" s="39"/>
      <c r="M60" s="42"/>
      <c r="N60" s="43"/>
      <c r="O60" s="42"/>
      <c r="P60" s="43"/>
      <c r="Q60" s="45"/>
      <c r="R60" s="46" t="s">
        <v>173</v>
      </c>
      <c r="S60" s="46"/>
      <c r="T60" s="46"/>
      <c r="U60" s="46"/>
      <c r="V60" s="47" t="s">
        <v>173</v>
      </c>
      <c r="W60" s="48"/>
      <c r="X60" s="48"/>
      <c r="Y60" s="48"/>
      <c r="Z60" s="49"/>
    </row>
    <row r="61" spans="1:26" ht="47.25" customHeight="1">
      <c r="A61" s="29"/>
      <c r="B61" s="25"/>
      <c r="C61" s="30"/>
      <c r="D61" s="66"/>
      <c r="E61" s="67"/>
      <c r="F61" s="67"/>
      <c r="G61" s="67"/>
      <c r="H61" s="68"/>
      <c r="I61" s="34" t="s">
        <v>210</v>
      </c>
      <c r="J61" s="35"/>
      <c r="K61" s="35"/>
      <c r="L61" s="36" t="s">
        <v>211</v>
      </c>
      <c r="M61" s="40">
        <v>31612</v>
      </c>
      <c r="N61" s="41"/>
      <c r="O61" s="40">
        <v>30850</v>
      </c>
      <c r="P61" s="41"/>
      <c r="Q61" s="44" t="str">
        <f t="shared" si="0"/>
        <v>○</v>
      </c>
      <c r="R61" s="50" t="s">
        <v>245</v>
      </c>
      <c r="S61" s="46"/>
      <c r="T61" s="46"/>
      <c r="U61" s="46"/>
      <c r="V61" s="51" t="s">
        <v>246</v>
      </c>
      <c r="W61" s="52"/>
      <c r="X61" s="52"/>
      <c r="Y61" s="52"/>
      <c r="Z61" s="53"/>
    </row>
    <row r="62" spans="1:26" ht="54" customHeight="1">
      <c r="A62" s="31"/>
      <c r="B62" s="32"/>
      <c r="C62" s="33"/>
      <c r="D62" s="69"/>
      <c r="E62" s="70"/>
      <c r="F62" s="70"/>
      <c r="G62" s="70"/>
      <c r="H62" s="71"/>
      <c r="I62" s="37"/>
      <c r="J62" s="38"/>
      <c r="K62" s="38"/>
      <c r="L62" s="39"/>
      <c r="M62" s="42"/>
      <c r="N62" s="43"/>
      <c r="O62" s="42"/>
      <c r="P62" s="43"/>
      <c r="Q62" s="45"/>
      <c r="R62" s="46" t="s">
        <v>173</v>
      </c>
      <c r="S62" s="46"/>
      <c r="T62" s="46"/>
      <c r="U62" s="46"/>
      <c r="V62" s="47" t="s">
        <v>173</v>
      </c>
      <c r="W62" s="48"/>
      <c r="X62" s="48"/>
      <c r="Y62" s="48"/>
      <c r="Z62" s="49"/>
    </row>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row r="113" ht="27" customHeight="1"/>
    <row r="114" ht="27" customHeight="1"/>
    <row r="115" ht="27" customHeight="1"/>
    <row r="116" ht="27" customHeight="1"/>
    <row r="117" ht="27" customHeight="1"/>
    <row r="118" ht="27" customHeight="1"/>
    <row r="119" ht="27" customHeight="1"/>
  </sheetData>
  <sheetProtection/>
  <mergeCells count="246">
    <mergeCell ref="D1:J1"/>
    <mergeCell ref="D2:Z2"/>
    <mergeCell ref="F4:G4"/>
    <mergeCell ref="D4:E5"/>
    <mergeCell ref="I11:L11"/>
    <mergeCell ref="H3:I3"/>
    <mergeCell ref="F3:G3"/>
    <mergeCell ref="D3:E3"/>
    <mergeCell ref="M26:N26"/>
    <mergeCell ref="I26:L26"/>
    <mergeCell ref="D26:H26"/>
    <mergeCell ref="H4:I5"/>
    <mergeCell ref="F5:G5"/>
    <mergeCell ref="I14:L14"/>
    <mergeCell ref="O10:P10"/>
    <mergeCell ref="O9:P9"/>
    <mergeCell ref="M10:N10"/>
    <mergeCell ref="M9:N9"/>
    <mergeCell ref="M8:N8"/>
    <mergeCell ref="O8:P8"/>
    <mergeCell ref="O12:P12"/>
    <mergeCell ref="M12:N12"/>
    <mergeCell ref="Q25:Z25"/>
    <mergeCell ref="O13:P13"/>
    <mergeCell ref="M14:N14"/>
    <mergeCell ref="O14:P14"/>
    <mergeCell ref="O16:P16"/>
    <mergeCell ref="O20:P20"/>
    <mergeCell ref="Q12:Z14"/>
    <mergeCell ref="A1:C1"/>
    <mergeCell ref="A2:C2"/>
    <mergeCell ref="A3:C5"/>
    <mergeCell ref="V33:Z33"/>
    <mergeCell ref="V26:Z26"/>
    <mergeCell ref="I12:L12"/>
    <mergeCell ref="A6:C6"/>
    <mergeCell ref="D7:H7"/>
    <mergeCell ref="M7:N7"/>
    <mergeCell ref="D11:H11"/>
    <mergeCell ref="M11:N11"/>
    <mergeCell ref="O25:P25"/>
    <mergeCell ref="O22:P22"/>
    <mergeCell ref="O23:P23"/>
    <mergeCell ref="M24:N24"/>
    <mergeCell ref="O7:P7"/>
    <mergeCell ref="Q7:Z7"/>
    <mergeCell ref="I8:L8"/>
    <mergeCell ref="I9:L9"/>
    <mergeCell ref="I10:L10"/>
    <mergeCell ref="M19:N19"/>
    <mergeCell ref="O19:P19"/>
    <mergeCell ref="O15:P15"/>
    <mergeCell ref="M17:N17"/>
    <mergeCell ref="O17:P17"/>
    <mergeCell ref="O11:P11"/>
    <mergeCell ref="A7:C25"/>
    <mergeCell ref="I7:L7"/>
    <mergeCell ref="I18:L18"/>
    <mergeCell ref="D17:H18"/>
    <mergeCell ref="D19:H25"/>
    <mergeCell ref="I20:L20"/>
    <mergeCell ref="D8:H10"/>
    <mergeCell ref="I23:L23"/>
    <mergeCell ref="I25:L25"/>
    <mergeCell ref="I24:L24"/>
    <mergeCell ref="D12:H14"/>
    <mergeCell ref="I13:L13"/>
    <mergeCell ref="M13:N13"/>
    <mergeCell ref="M20:N20"/>
    <mergeCell ref="M21:N21"/>
    <mergeCell ref="D15:H16"/>
    <mergeCell ref="I16:L16"/>
    <mergeCell ref="M16:N16"/>
    <mergeCell ref="I15:L15"/>
    <mergeCell ref="Q15:Z16"/>
    <mergeCell ref="I17:L17"/>
    <mergeCell ref="I21:L21"/>
    <mergeCell ref="I22:L22"/>
    <mergeCell ref="M15:N15"/>
    <mergeCell ref="M18:N18"/>
    <mergeCell ref="O18:P18"/>
    <mergeCell ref="I19:L19"/>
    <mergeCell ref="O21:P21"/>
    <mergeCell ref="M22:N22"/>
    <mergeCell ref="O24:P24"/>
    <mergeCell ref="M25:N25"/>
    <mergeCell ref="M23:N23"/>
    <mergeCell ref="O26:P26"/>
    <mergeCell ref="R26:U26"/>
    <mergeCell ref="M55:N56"/>
    <mergeCell ref="I45:L46"/>
    <mergeCell ref="M45:N46"/>
    <mergeCell ref="I35:L36"/>
    <mergeCell ref="R45:U45"/>
    <mergeCell ref="R47:U47"/>
    <mergeCell ref="R49:U49"/>
    <mergeCell ref="Q41:Q42"/>
    <mergeCell ref="Q8:Z10"/>
    <mergeCell ref="Q11:Z11"/>
    <mergeCell ref="Q17:Z18"/>
    <mergeCell ref="Q19:Z21"/>
    <mergeCell ref="Q22:Z23"/>
    <mergeCell ref="Q24:Z24"/>
    <mergeCell ref="D41:H44"/>
    <mergeCell ref="D45:H48"/>
    <mergeCell ref="D49:H62"/>
    <mergeCell ref="I41:L42"/>
    <mergeCell ref="M41:N42"/>
    <mergeCell ref="O41:P42"/>
    <mergeCell ref="O45:P46"/>
    <mergeCell ref="R57:U57"/>
    <mergeCell ref="V35:Z35"/>
    <mergeCell ref="V39:Z39"/>
    <mergeCell ref="V37:Z37"/>
    <mergeCell ref="R53:U53"/>
    <mergeCell ref="R55:U55"/>
    <mergeCell ref="V41:Z41"/>
    <mergeCell ref="R42:U42"/>
    <mergeCell ref="D27:H32"/>
    <mergeCell ref="D33:H34"/>
    <mergeCell ref="D35:H40"/>
    <mergeCell ref="R35:U35"/>
    <mergeCell ref="R37:U37"/>
    <mergeCell ref="R39:U39"/>
    <mergeCell ref="R31:U31"/>
    <mergeCell ref="I29:L30"/>
    <mergeCell ref="M29:N30"/>
    <mergeCell ref="M35:N36"/>
    <mergeCell ref="O29:P30"/>
    <mergeCell ref="Q29:Q30"/>
    <mergeCell ref="V29:Z29"/>
    <mergeCell ref="R30:U30"/>
    <mergeCell ref="V30:Z30"/>
    <mergeCell ref="R29:U29"/>
    <mergeCell ref="I31:L32"/>
    <mergeCell ref="M31:N32"/>
    <mergeCell ref="O31:P32"/>
    <mergeCell ref="Q31:Q32"/>
    <mergeCell ref="V31:Z31"/>
    <mergeCell ref="R32:U32"/>
    <mergeCell ref="V32:Z32"/>
    <mergeCell ref="I27:L28"/>
    <mergeCell ref="M27:N28"/>
    <mergeCell ref="O27:P28"/>
    <mergeCell ref="Q27:Q28"/>
    <mergeCell ref="V27:Z27"/>
    <mergeCell ref="R28:U28"/>
    <mergeCell ref="V28:Z28"/>
    <mergeCell ref="R27:U27"/>
    <mergeCell ref="I33:L34"/>
    <mergeCell ref="M33:N34"/>
    <mergeCell ref="O33:P34"/>
    <mergeCell ref="Q33:Q34"/>
    <mergeCell ref="R34:U34"/>
    <mergeCell ref="V34:Z34"/>
    <mergeCell ref="R33:U33"/>
    <mergeCell ref="O35:P36"/>
    <mergeCell ref="Q35:Q36"/>
    <mergeCell ref="R36:U36"/>
    <mergeCell ref="V36:Z36"/>
    <mergeCell ref="I37:L38"/>
    <mergeCell ref="M37:N38"/>
    <mergeCell ref="O37:P38"/>
    <mergeCell ref="Q37:Q38"/>
    <mergeCell ref="R38:U38"/>
    <mergeCell ref="V38:Z38"/>
    <mergeCell ref="I39:L40"/>
    <mergeCell ref="M39:N40"/>
    <mergeCell ref="O39:P40"/>
    <mergeCell ref="Q39:Q40"/>
    <mergeCell ref="R40:U40"/>
    <mergeCell ref="V40:Z40"/>
    <mergeCell ref="R41:U41"/>
    <mergeCell ref="I43:L44"/>
    <mergeCell ref="M43:N44"/>
    <mergeCell ref="O43:P44"/>
    <mergeCell ref="Q43:Q44"/>
    <mergeCell ref="V43:Z43"/>
    <mergeCell ref="R44:U44"/>
    <mergeCell ref="V44:Z44"/>
    <mergeCell ref="R43:U43"/>
    <mergeCell ref="V42:Z42"/>
    <mergeCell ref="Q45:Q46"/>
    <mergeCell ref="R46:U46"/>
    <mergeCell ref="V46:Z46"/>
    <mergeCell ref="V45:Z45"/>
    <mergeCell ref="I47:L48"/>
    <mergeCell ref="M47:N48"/>
    <mergeCell ref="O47:P48"/>
    <mergeCell ref="Q47:Q48"/>
    <mergeCell ref="R48:U48"/>
    <mergeCell ref="V48:Z48"/>
    <mergeCell ref="V47:Z47"/>
    <mergeCell ref="V52:Z52"/>
    <mergeCell ref="I49:L50"/>
    <mergeCell ref="M49:N50"/>
    <mergeCell ref="O49:P50"/>
    <mergeCell ref="Q49:Q50"/>
    <mergeCell ref="V49:Z49"/>
    <mergeCell ref="R50:U50"/>
    <mergeCell ref="V50:Z50"/>
    <mergeCell ref="R52:U52"/>
    <mergeCell ref="R51:U51"/>
    <mergeCell ref="O53:P54"/>
    <mergeCell ref="Q53:Q54"/>
    <mergeCell ref="V53:Z53"/>
    <mergeCell ref="R54:U54"/>
    <mergeCell ref="V54:Z54"/>
    <mergeCell ref="Q57:Q58"/>
    <mergeCell ref="V57:Z57"/>
    <mergeCell ref="R58:U58"/>
    <mergeCell ref="I55:L56"/>
    <mergeCell ref="I51:L52"/>
    <mergeCell ref="M51:N52"/>
    <mergeCell ref="O51:P52"/>
    <mergeCell ref="Q51:Q52"/>
    <mergeCell ref="V51:Z51"/>
    <mergeCell ref="V55:Z55"/>
    <mergeCell ref="R60:U60"/>
    <mergeCell ref="V60:Z60"/>
    <mergeCell ref="R61:U61"/>
    <mergeCell ref="V61:Z61"/>
    <mergeCell ref="R56:U56"/>
    <mergeCell ref="V56:Z56"/>
    <mergeCell ref="R59:U59"/>
    <mergeCell ref="V59:Z59"/>
    <mergeCell ref="R62:U62"/>
    <mergeCell ref="O55:P56"/>
    <mergeCell ref="Q55:Q56"/>
    <mergeCell ref="I53:L54"/>
    <mergeCell ref="M53:N54"/>
    <mergeCell ref="V62:Z62"/>
    <mergeCell ref="V58:Z58"/>
    <mergeCell ref="I59:L60"/>
    <mergeCell ref="M59:N60"/>
    <mergeCell ref="O59:P60"/>
    <mergeCell ref="A26:C40"/>
    <mergeCell ref="A41:C62"/>
    <mergeCell ref="I61:L62"/>
    <mergeCell ref="M61:N62"/>
    <mergeCell ref="O61:P62"/>
    <mergeCell ref="Q61:Q62"/>
    <mergeCell ref="Q59:Q60"/>
    <mergeCell ref="I57:L58"/>
    <mergeCell ref="M57:N58"/>
    <mergeCell ref="O57:P58"/>
  </mergeCells>
  <printOptions/>
  <pageMargins left="0.7086614173228347" right="0.5118110236220472" top="0.7480314960629921" bottom="0.7480314960629921" header="0.31496062992125984" footer="0.31496062992125984"/>
  <pageSetup horizontalDpi="600" verticalDpi="600" orientation="landscape" paperSize="8" scale="75" r:id="rId4"/>
  <headerFooter>
    <oddHeader>&amp;C&amp;14&amp;U平成27年度　ＫＰＩ指標評価シート</oddHeader>
    <oddFooter>&amp;C&amp;P／&amp;N</oddFooter>
  </headerFooter>
  <rowBreaks count="3" manualBreakCount="3">
    <brk id="25" max="255" man="1"/>
    <brk id="40" max="255" man="1"/>
    <brk id="58" max="255" man="1"/>
  </rowBreaks>
  <drawing r:id="rId3"/>
  <legacyDrawing r:id="rId2"/>
</worksheet>
</file>

<file path=xl/worksheets/sheet3.xml><?xml version="1.0" encoding="utf-8"?>
<worksheet xmlns="http://schemas.openxmlformats.org/spreadsheetml/2006/main" xmlns:r="http://schemas.openxmlformats.org/officeDocument/2006/relationships">
  <dimension ref="A1:Z37"/>
  <sheetViews>
    <sheetView zoomScale="70" zoomScaleNormal="70" zoomScaleSheetLayoutView="70" workbookViewId="0" topLeftCell="A1">
      <selection activeCell="A19" sqref="A19:C37"/>
    </sheetView>
  </sheetViews>
  <sheetFormatPr defaultColWidth="9.140625" defaultRowHeight="15"/>
  <cols>
    <col min="1" max="17" width="10.57421875" style="1" customWidth="1"/>
    <col min="18" max="16384" width="9.00390625" style="1" customWidth="1"/>
  </cols>
  <sheetData>
    <row r="1" spans="1:13" ht="27" customHeight="1">
      <c r="A1" s="85" t="s">
        <v>0</v>
      </c>
      <c r="B1" s="86"/>
      <c r="C1" s="74"/>
      <c r="D1" s="26" t="s">
        <v>59</v>
      </c>
      <c r="E1" s="27"/>
      <c r="F1" s="27"/>
      <c r="G1" s="27"/>
      <c r="H1" s="27"/>
      <c r="I1" s="27"/>
      <c r="J1" s="28"/>
      <c r="K1" s="9"/>
      <c r="L1" s="9"/>
      <c r="M1" s="9"/>
    </row>
    <row r="2" spans="1:26" ht="52.5" customHeight="1">
      <c r="A2" s="85" t="s">
        <v>1</v>
      </c>
      <c r="B2" s="86"/>
      <c r="C2" s="74"/>
      <c r="D2" s="72" t="s">
        <v>151</v>
      </c>
      <c r="E2" s="73"/>
      <c r="F2" s="73"/>
      <c r="G2" s="73"/>
      <c r="H2" s="73"/>
      <c r="I2" s="73"/>
      <c r="J2" s="73"/>
      <c r="K2" s="73"/>
      <c r="L2" s="73"/>
      <c r="M2" s="73"/>
      <c r="N2" s="73"/>
      <c r="O2" s="73"/>
      <c r="P2" s="73"/>
      <c r="Q2" s="73"/>
      <c r="R2" s="73"/>
      <c r="S2" s="73"/>
      <c r="T2" s="73"/>
      <c r="U2" s="73"/>
      <c r="V2" s="86"/>
      <c r="W2" s="86"/>
      <c r="X2" s="86"/>
      <c r="Y2" s="86"/>
      <c r="Z2" s="74"/>
    </row>
    <row r="3" spans="1:15" ht="27" customHeight="1">
      <c r="A3" s="26" t="s">
        <v>2</v>
      </c>
      <c r="B3" s="27"/>
      <c r="C3" s="28"/>
      <c r="D3" s="89" t="s">
        <v>60</v>
      </c>
      <c r="E3" s="90"/>
      <c r="F3" s="89" t="s">
        <v>4</v>
      </c>
      <c r="G3" s="90"/>
      <c r="H3" s="89" t="s">
        <v>5</v>
      </c>
      <c r="I3" s="90"/>
      <c r="J3" s="89" t="s">
        <v>61</v>
      </c>
      <c r="K3" s="90"/>
      <c r="L3" s="89" t="s">
        <v>4</v>
      </c>
      <c r="M3" s="90"/>
      <c r="N3" s="89" t="s">
        <v>5</v>
      </c>
      <c r="O3" s="90"/>
    </row>
    <row r="4" spans="1:15" ht="27" customHeight="1">
      <c r="A4" s="29"/>
      <c r="B4" s="25"/>
      <c r="C4" s="30"/>
      <c r="D4" s="91" t="s">
        <v>62</v>
      </c>
      <c r="E4" s="92"/>
      <c r="F4" s="91" t="s">
        <v>63</v>
      </c>
      <c r="G4" s="92"/>
      <c r="H4" s="91" t="s">
        <v>64</v>
      </c>
      <c r="I4" s="92"/>
      <c r="J4" s="91" t="s">
        <v>65</v>
      </c>
      <c r="K4" s="92"/>
      <c r="L4" s="110">
        <v>0.146</v>
      </c>
      <c r="M4" s="111"/>
      <c r="N4" s="110">
        <v>0.14</v>
      </c>
      <c r="O4" s="111"/>
    </row>
    <row r="5" spans="1:15" ht="27" customHeight="1">
      <c r="A5" s="31"/>
      <c r="B5" s="32"/>
      <c r="C5" s="33"/>
      <c r="D5" s="93"/>
      <c r="E5" s="94"/>
      <c r="F5" s="93" t="s">
        <v>9</v>
      </c>
      <c r="G5" s="94"/>
      <c r="H5" s="93"/>
      <c r="I5" s="94"/>
      <c r="J5" s="93"/>
      <c r="K5" s="94"/>
      <c r="L5" s="93" t="s">
        <v>9</v>
      </c>
      <c r="M5" s="94"/>
      <c r="N5" s="121"/>
      <c r="O5" s="122"/>
    </row>
    <row r="6" spans="1:21" ht="27" customHeight="1">
      <c r="A6" s="85" t="s">
        <v>10</v>
      </c>
      <c r="B6" s="86"/>
      <c r="C6" s="74"/>
      <c r="D6" s="6" t="s">
        <v>66</v>
      </c>
      <c r="E6" s="6" t="s">
        <v>72</v>
      </c>
      <c r="F6" s="6" t="s">
        <v>67</v>
      </c>
      <c r="G6" s="6" t="s">
        <v>68</v>
      </c>
      <c r="H6" s="6" t="s">
        <v>69</v>
      </c>
      <c r="I6" s="6" t="s">
        <v>70</v>
      </c>
      <c r="J6" s="6" t="s">
        <v>71</v>
      </c>
      <c r="K6" s="6" t="s">
        <v>73</v>
      </c>
      <c r="L6" s="6" t="s">
        <v>74</v>
      </c>
      <c r="M6" s="6" t="s">
        <v>75</v>
      </c>
      <c r="N6" s="6" t="s">
        <v>76</v>
      </c>
      <c r="O6" s="6" t="s">
        <v>77</v>
      </c>
      <c r="P6" s="6" t="s">
        <v>78</v>
      </c>
      <c r="Q6" s="7"/>
      <c r="R6" s="8"/>
      <c r="S6" s="8"/>
      <c r="T6" s="8"/>
      <c r="U6" s="8"/>
    </row>
    <row r="7" spans="1:26" ht="27.75" customHeight="1">
      <c r="A7" s="26" t="s">
        <v>11</v>
      </c>
      <c r="B7" s="27"/>
      <c r="C7" s="28"/>
      <c r="D7" s="75" t="s">
        <v>12</v>
      </c>
      <c r="E7" s="76"/>
      <c r="F7" s="76"/>
      <c r="G7" s="76"/>
      <c r="H7" s="77"/>
      <c r="I7" s="75" t="s">
        <v>17</v>
      </c>
      <c r="J7" s="76"/>
      <c r="K7" s="76"/>
      <c r="L7" s="77"/>
      <c r="M7" s="75" t="s">
        <v>224</v>
      </c>
      <c r="N7" s="77"/>
      <c r="O7" s="75" t="s">
        <v>225</v>
      </c>
      <c r="P7" s="77"/>
      <c r="Q7" s="75" t="s">
        <v>13</v>
      </c>
      <c r="R7" s="76"/>
      <c r="S7" s="76"/>
      <c r="T7" s="76"/>
      <c r="U7" s="76"/>
      <c r="V7" s="76"/>
      <c r="W7" s="76"/>
      <c r="X7" s="76"/>
      <c r="Y7" s="76"/>
      <c r="Z7" s="74"/>
    </row>
    <row r="8" spans="1:26" ht="27.75" customHeight="1">
      <c r="A8" s="29"/>
      <c r="B8" s="25"/>
      <c r="C8" s="30"/>
      <c r="D8" s="72" t="s">
        <v>103</v>
      </c>
      <c r="E8" s="73"/>
      <c r="F8" s="73"/>
      <c r="G8" s="73"/>
      <c r="H8" s="84"/>
      <c r="I8" s="78" t="s">
        <v>79</v>
      </c>
      <c r="J8" s="79"/>
      <c r="K8" s="79"/>
      <c r="L8" s="80"/>
      <c r="M8" s="81">
        <v>1031</v>
      </c>
      <c r="N8" s="77"/>
      <c r="O8" s="81">
        <v>1000</v>
      </c>
      <c r="P8" s="77"/>
      <c r="Q8" s="72" t="s">
        <v>91</v>
      </c>
      <c r="R8" s="86"/>
      <c r="S8" s="86"/>
      <c r="T8" s="86"/>
      <c r="U8" s="86"/>
      <c r="V8" s="86"/>
      <c r="W8" s="86"/>
      <c r="X8" s="86"/>
      <c r="Y8" s="86"/>
      <c r="Z8" s="74"/>
    </row>
    <row r="9" spans="1:26" ht="27.75" customHeight="1">
      <c r="A9" s="29"/>
      <c r="B9" s="25"/>
      <c r="C9" s="30"/>
      <c r="D9" s="72"/>
      <c r="E9" s="73"/>
      <c r="F9" s="73"/>
      <c r="G9" s="73"/>
      <c r="H9" s="84"/>
      <c r="I9" s="78" t="s">
        <v>80</v>
      </c>
      <c r="J9" s="79"/>
      <c r="K9" s="79"/>
      <c r="L9" s="80"/>
      <c r="M9" s="106">
        <v>14.6</v>
      </c>
      <c r="N9" s="77"/>
      <c r="O9" s="106">
        <v>14</v>
      </c>
      <c r="P9" s="77"/>
      <c r="Q9" s="85"/>
      <c r="R9" s="86"/>
      <c r="S9" s="86"/>
      <c r="T9" s="86"/>
      <c r="U9" s="86"/>
      <c r="V9" s="86"/>
      <c r="W9" s="86"/>
      <c r="X9" s="86"/>
      <c r="Y9" s="86"/>
      <c r="Z9" s="74"/>
    </row>
    <row r="10" spans="1:26" ht="27.75" customHeight="1">
      <c r="A10" s="29"/>
      <c r="B10" s="25"/>
      <c r="C10" s="30"/>
      <c r="D10" s="72"/>
      <c r="E10" s="73"/>
      <c r="F10" s="73"/>
      <c r="G10" s="73"/>
      <c r="H10" s="84"/>
      <c r="I10" s="78" t="s">
        <v>81</v>
      </c>
      <c r="J10" s="79"/>
      <c r="K10" s="79"/>
      <c r="L10" s="80"/>
      <c r="M10" s="81">
        <v>43</v>
      </c>
      <c r="N10" s="82"/>
      <c r="O10" s="81">
        <v>0</v>
      </c>
      <c r="P10" s="82"/>
      <c r="Q10" s="85"/>
      <c r="R10" s="86"/>
      <c r="S10" s="86"/>
      <c r="T10" s="86"/>
      <c r="U10" s="86"/>
      <c r="V10" s="86"/>
      <c r="W10" s="86"/>
      <c r="X10" s="86"/>
      <c r="Y10" s="86"/>
      <c r="Z10" s="74"/>
    </row>
    <row r="11" spans="1:26" ht="27.75" customHeight="1">
      <c r="A11" s="29"/>
      <c r="B11" s="25"/>
      <c r="C11" s="30"/>
      <c r="D11" s="72"/>
      <c r="E11" s="73"/>
      <c r="F11" s="73"/>
      <c r="G11" s="73"/>
      <c r="H11" s="84"/>
      <c r="I11" s="78" t="s">
        <v>161</v>
      </c>
      <c r="J11" s="79"/>
      <c r="K11" s="79"/>
      <c r="L11" s="80"/>
      <c r="M11" s="81" t="s">
        <v>88</v>
      </c>
      <c r="N11" s="77"/>
      <c r="O11" s="81">
        <v>1</v>
      </c>
      <c r="P11" s="77"/>
      <c r="Q11" s="85"/>
      <c r="R11" s="86"/>
      <c r="S11" s="86"/>
      <c r="T11" s="86"/>
      <c r="U11" s="86"/>
      <c r="V11" s="86"/>
      <c r="W11" s="86"/>
      <c r="X11" s="86"/>
      <c r="Y11" s="86"/>
      <c r="Z11" s="74"/>
    </row>
    <row r="12" spans="1:26" ht="27.75" customHeight="1">
      <c r="A12" s="29"/>
      <c r="B12" s="25"/>
      <c r="C12" s="30"/>
      <c r="D12" s="72"/>
      <c r="E12" s="73"/>
      <c r="F12" s="73"/>
      <c r="G12" s="73"/>
      <c r="H12" s="84"/>
      <c r="I12" s="78" t="s">
        <v>82</v>
      </c>
      <c r="J12" s="79"/>
      <c r="K12" s="79"/>
      <c r="L12" s="80"/>
      <c r="M12" s="81" t="s">
        <v>88</v>
      </c>
      <c r="N12" s="77"/>
      <c r="O12" s="81">
        <v>7</v>
      </c>
      <c r="P12" s="77"/>
      <c r="Q12" s="85"/>
      <c r="R12" s="86"/>
      <c r="S12" s="86"/>
      <c r="T12" s="86"/>
      <c r="U12" s="86"/>
      <c r="V12" s="86"/>
      <c r="W12" s="86"/>
      <c r="X12" s="86"/>
      <c r="Y12" s="86"/>
      <c r="Z12" s="74"/>
    </row>
    <row r="13" spans="1:26" ht="27.75" customHeight="1">
      <c r="A13" s="29"/>
      <c r="B13" s="25"/>
      <c r="C13" s="30"/>
      <c r="D13" s="72" t="s">
        <v>104</v>
      </c>
      <c r="E13" s="73"/>
      <c r="F13" s="73"/>
      <c r="G13" s="73"/>
      <c r="H13" s="84"/>
      <c r="I13" s="100" t="s">
        <v>83</v>
      </c>
      <c r="J13" s="101"/>
      <c r="K13" s="101"/>
      <c r="L13" s="102"/>
      <c r="M13" s="11" t="s">
        <v>89</v>
      </c>
      <c r="N13" s="13">
        <v>71.7</v>
      </c>
      <c r="O13" s="11" t="s">
        <v>89</v>
      </c>
      <c r="P13" s="13">
        <v>80</v>
      </c>
      <c r="Q13" s="72" t="s">
        <v>92</v>
      </c>
      <c r="R13" s="86"/>
      <c r="S13" s="86"/>
      <c r="T13" s="86"/>
      <c r="U13" s="86"/>
      <c r="V13" s="86"/>
      <c r="W13" s="86"/>
      <c r="X13" s="86"/>
      <c r="Y13" s="86"/>
      <c r="Z13" s="74"/>
    </row>
    <row r="14" spans="1:26" ht="27.75" customHeight="1">
      <c r="A14" s="29"/>
      <c r="B14" s="25"/>
      <c r="C14" s="30"/>
      <c r="D14" s="72"/>
      <c r="E14" s="73"/>
      <c r="F14" s="73"/>
      <c r="G14" s="73"/>
      <c r="H14" s="84"/>
      <c r="I14" s="103"/>
      <c r="J14" s="104"/>
      <c r="K14" s="104"/>
      <c r="L14" s="105"/>
      <c r="M14" s="12" t="s">
        <v>90</v>
      </c>
      <c r="N14" s="14">
        <v>73.2</v>
      </c>
      <c r="O14" s="12" t="s">
        <v>90</v>
      </c>
      <c r="P14" s="14">
        <v>80</v>
      </c>
      <c r="Q14" s="85"/>
      <c r="R14" s="86"/>
      <c r="S14" s="86"/>
      <c r="T14" s="86"/>
      <c r="U14" s="86"/>
      <c r="V14" s="86"/>
      <c r="W14" s="86"/>
      <c r="X14" s="86"/>
      <c r="Y14" s="86"/>
      <c r="Z14" s="74"/>
    </row>
    <row r="15" spans="1:26" ht="27.75" customHeight="1">
      <c r="A15" s="29"/>
      <c r="B15" s="25"/>
      <c r="C15" s="30"/>
      <c r="D15" s="72"/>
      <c r="E15" s="73"/>
      <c r="F15" s="73"/>
      <c r="G15" s="73"/>
      <c r="H15" s="84"/>
      <c r="I15" s="78" t="s">
        <v>84</v>
      </c>
      <c r="J15" s="79"/>
      <c r="K15" s="79"/>
      <c r="L15" s="80"/>
      <c r="M15" s="106">
        <v>90</v>
      </c>
      <c r="N15" s="77"/>
      <c r="O15" s="106">
        <v>95</v>
      </c>
      <c r="P15" s="77"/>
      <c r="Q15" s="85"/>
      <c r="R15" s="86"/>
      <c r="S15" s="86"/>
      <c r="T15" s="86"/>
      <c r="U15" s="86"/>
      <c r="V15" s="86"/>
      <c r="W15" s="86"/>
      <c r="X15" s="86"/>
      <c r="Y15" s="86"/>
      <c r="Z15" s="74"/>
    </row>
    <row r="16" spans="1:26" ht="27.75" customHeight="1">
      <c r="A16" s="29"/>
      <c r="B16" s="25"/>
      <c r="C16" s="30"/>
      <c r="D16" s="72" t="s">
        <v>157</v>
      </c>
      <c r="E16" s="73"/>
      <c r="F16" s="73"/>
      <c r="G16" s="73"/>
      <c r="H16" s="84"/>
      <c r="I16" s="100" t="s">
        <v>85</v>
      </c>
      <c r="J16" s="101"/>
      <c r="K16" s="101"/>
      <c r="L16" s="102"/>
      <c r="M16" s="11" t="s">
        <v>89</v>
      </c>
      <c r="N16" s="13">
        <v>80</v>
      </c>
      <c r="O16" s="11" t="s">
        <v>89</v>
      </c>
      <c r="P16" s="13">
        <v>85</v>
      </c>
      <c r="Q16" s="72" t="s">
        <v>93</v>
      </c>
      <c r="R16" s="86"/>
      <c r="S16" s="86"/>
      <c r="T16" s="86"/>
      <c r="U16" s="86"/>
      <c r="V16" s="86"/>
      <c r="W16" s="86"/>
      <c r="X16" s="86"/>
      <c r="Y16" s="86"/>
      <c r="Z16" s="74"/>
    </row>
    <row r="17" spans="1:26" ht="27.75" customHeight="1">
      <c r="A17" s="29"/>
      <c r="B17" s="25"/>
      <c r="C17" s="30"/>
      <c r="D17" s="72"/>
      <c r="E17" s="73"/>
      <c r="F17" s="73"/>
      <c r="G17" s="73"/>
      <c r="H17" s="84"/>
      <c r="I17" s="103"/>
      <c r="J17" s="104"/>
      <c r="K17" s="104"/>
      <c r="L17" s="105"/>
      <c r="M17" s="12" t="s">
        <v>90</v>
      </c>
      <c r="N17" s="14">
        <v>59</v>
      </c>
      <c r="O17" s="12" t="s">
        <v>90</v>
      </c>
      <c r="P17" s="14">
        <v>64</v>
      </c>
      <c r="Q17" s="85"/>
      <c r="R17" s="86"/>
      <c r="S17" s="86"/>
      <c r="T17" s="86"/>
      <c r="U17" s="86"/>
      <c r="V17" s="86"/>
      <c r="W17" s="86"/>
      <c r="X17" s="86"/>
      <c r="Y17" s="86"/>
      <c r="Z17" s="74"/>
    </row>
    <row r="18" spans="1:26" ht="46.5" customHeight="1">
      <c r="A18" s="31"/>
      <c r="B18" s="32"/>
      <c r="C18" s="33"/>
      <c r="D18" s="72" t="s">
        <v>108</v>
      </c>
      <c r="E18" s="73"/>
      <c r="F18" s="73"/>
      <c r="G18" s="73"/>
      <c r="H18" s="84"/>
      <c r="I18" s="78" t="s">
        <v>86</v>
      </c>
      <c r="J18" s="79"/>
      <c r="K18" s="79"/>
      <c r="L18" s="80"/>
      <c r="M18" s="81">
        <v>56</v>
      </c>
      <c r="N18" s="82"/>
      <c r="O18" s="81">
        <v>80</v>
      </c>
      <c r="P18" s="82"/>
      <c r="Q18" s="72" t="s">
        <v>94</v>
      </c>
      <c r="R18" s="86"/>
      <c r="S18" s="86"/>
      <c r="T18" s="86"/>
      <c r="U18" s="86"/>
      <c r="V18" s="86"/>
      <c r="W18" s="86"/>
      <c r="X18" s="86"/>
      <c r="Y18" s="86"/>
      <c r="Z18" s="74"/>
    </row>
    <row r="19" spans="1:26" ht="27" customHeight="1">
      <c r="A19" s="26" t="s">
        <v>168</v>
      </c>
      <c r="B19" s="27"/>
      <c r="C19" s="28"/>
      <c r="D19" s="75" t="s">
        <v>12</v>
      </c>
      <c r="E19" s="76"/>
      <c r="F19" s="76"/>
      <c r="G19" s="76"/>
      <c r="H19" s="77"/>
      <c r="I19" s="75" t="s">
        <v>17</v>
      </c>
      <c r="J19" s="76"/>
      <c r="K19" s="76"/>
      <c r="L19" s="77"/>
      <c r="M19" s="75" t="s">
        <v>165</v>
      </c>
      <c r="N19" s="77"/>
      <c r="O19" s="75" t="s">
        <v>166</v>
      </c>
      <c r="P19" s="77"/>
      <c r="Q19" s="15" t="s">
        <v>14</v>
      </c>
      <c r="R19" s="75" t="s">
        <v>15</v>
      </c>
      <c r="S19" s="76"/>
      <c r="T19" s="76"/>
      <c r="U19" s="77"/>
      <c r="V19" s="75" t="s">
        <v>167</v>
      </c>
      <c r="W19" s="76"/>
      <c r="X19" s="76"/>
      <c r="Y19" s="76"/>
      <c r="Z19" s="74"/>
    </row>
    <row r="20" spans="1:26" ht="99.75" customHeight="1">
      <c r="A20" s="29"/>
      <c r="B20" s="25"/>
      <c r="C20" s="30"/>
      <c r="D20" s="63" t="s">
        <v>103</v>
      </c>
      <c r="E20" s="64"/>
      <c r="F20" s="64"/>
      <c r="G20" s="64"/>
      <c r="H20" s="65"/>
      <c r="I20" s="34" t="s">
        <v>181</v>
      </c>
      <c r="J20" s="35"/>
      <c r="K20" s="35"/>
      <c r="L20" s="36"/>
      <c r="M20" s="40">
        <v>1000</v>
      </c>
      <c r="N20" s="41"/>
      <c r="O20" s="40">
        <v>1000</v>
      </c>
      <c r="P20" s="41"/>
      <c r="Q20" s="44" t="str">
        <f>IF(M20="―","―",IF(M20&lt;O20,"×","○"))</f>
        <v>○</v>
      </c>
      <c r="R20" s="50" t="s">
        <v>262</v>
      </c>
      <c r="S20" s="46"/>
      <c r="T20" s="46"/>
      <c r="U20" s="46"/>
      <c r="V20" s="51" t="s">
        <v>261</v>
      </c>
      <c r="W20" s="52"/>
      <c r="X20" s="52"/>
      <c r="Y20" s="52"/>
      <c r="Z20" s="53"/>
    </row>
    <row r="21" spans="1:26" ht="54" customHeight="1">
      <c r="A21" s="29"/>
      <c r="B21" s="25"/>
      <c r="C21" s="30"/>
      <c r="D21" s="66"/>
      <c r="E21" s="67"/>
      <c r="F21" s="67"/>
      <c r="G21" s="67"/>
      <c r="H21" s="68"/>
      <c r="I21" s="37"/>
      <c r="J21" s="38"/>
      <c r="K21" s="38"/>
      <c r="L21" s="39"/>
      <c r="M21" s="42"/>
      <c r="N21" s="43"/>
      <c r="O21" s="42"/>
      <c r="P21" s="43"/>
      <c r="Q21" s="45"/>
      <c r="R21" s="46" t="s">
        <v>173</v>
      </c>
      <c r="S21" s="46"/>
      <c r="T21" s="46"/>
      <c r="U21" s="46"/>
      <c r="V21" s="47" t="s">
        <v>173</v>
      </c>
      <c r="W21" s="48"/>
      <c r="X21" s="48"/>
      <c r="Y21" s="48"/>
      <c r="Z21" s="49"/>
    </row>
    <row r="22" spans="1:26" ht="99.75" customHeight="1">
      <c r="A22" s="29"/>
      <c r="B22" s="25"/>
      <c r="C22" s="30"/>
      <c r="D22" s="66"/>
      <c r="E22" s="67"/>
      <c r="F22" s="67"/>
      <c r="G22" s="67"/>
      <c r="H22" s="68"/>
      <c r="I22" s="34" t="s">
        <v>182</v>
      </c>
      <c r="J22" s="35"/>
      <c r="K22" s="35"/>
      <c r="L22" s="36"/>
      <c r="M22" s="95">
        <v>14.5</v>
      </c>
      <c r="N22" s="107"/>
      <c r="O22" s="95">
        <v>14.3</v>
      </c>
      <c r="P22" s="107"/>
      <c r="Q22" s="44" t="str">
        <f>IF(M22="―","―",IF(M22&lt;O22,"×","○"))</f>
        <v>○</v>
      </c>
      <c r="R22" s="50" t="s">
        <v>262</v>
      </c>
      <c r="S22" s="46"/>
      <c r="T22" s="46"/>
      <c r="U22" s="46"/>
      <c r="V22" s="51" t="s">
        <v>261</v>
      </c>
      <c r="W22" s="52"/>
      <c r="X22" s="52"/>
      <c r="Y22" s="52"/>
      <c r="Z22" s="53"/>
    </row>
    <row r="23" spans="1:26" ht="54" customHeight="1">
      <c r="A23" s="29"/>
      <c r="B23" s="25"/>
      <c r="C23" s="30"/>
      <c r="D23" s="66"/>
      <c r="E23" s="67"/>
      <c r="F23" s="67"/>
      <c r="G23" s="67"/>
      <c r="H23" s="68"/>
      <c r="I23" s="37"/>
      <c r="J23" s="38"/>
      <c r="K23" s="38"/>
      <c r="L23" s="39"/>
      <c r="M23" s="108"/>
      <c r="N23" s="109"/>
      <c r="O23" s="108"/>
      <c r="P23" s="109"/>
      <c r="Q23" s="45"/>
      <c r="R23" s="46" t="s">
        <v>173</v>
      </c>
      <c r="S23" s="46"/>
      <c r="T23" s="46"/>
      <c r="U23" s="46"/>
      <c r="V23" s="47" t="s">
        <v>289</v>
      </c>
      <c r="W23" s="48"/>
      <c r="X23" s="48"/>
      <c r="Y23" s="48"/>
      <c r="Z23" s="49"/>
    </row>
    <row r="24" spans="1:26" ht="44.25" customHeight="1">
      <c r="A24" s="29"/>
      <c r="B24" s="25"/>
      <c r="C24" s="30"/>
      <c r="D24" s="66"/>
      <c r="E24" s="67"/>
      <c r="F24" s="67"/>
      <c r="G24" s="67"/>
      <c r="H24" s="68"/>
      <c r="I24" s="34" t="s">
        <v>183</v>
      </c>
      <c r="J24" s="35"/>
      <c r="K24" s="35"/>
      <c r="L24" s="36"/>
      <c r="M24" s="40">
        <v>51</v>
      </c>
      <c r="N24" s="41"/>
      <c r="O24" s="40">
        <v>51</v>
      </c>
      <c r="P24" s="41"/>
      <c r="Q24" s="44" t="str">
        <f>IF(M24="―","―",IF(M24&gt;O24,"×","○"))</f>
        <v>○</v>
      </c>
      <c r="R24" s="118" t="s">
        <v>263</v>
      </c>
      <c r="S24" s="119"/>
      <c r="T24" s="119"/>
      <c r="U24" s="119"/>
      <c r="V24" s="97" t="s">
        <v>264</v>
      </c>
      <c r="W24" s="98"/>
      <c r="X24" s="98"/>
      <c r="Y24" s="98"/>
      <c r="Z24" s="99"/>
    </row>
    <row r="25" spans="1:26" ht="54" customHeight="1">
      <c r="A25" s="29"/>
      <c r="B25" s="25"/>
      <c r="C25" s="30"/>
      <c r="D25" s="66"/>
      <c r="E25" s="67"/>
      <c r="F25" s="67"/>
      <c r="G25" s="67"/>
      <c r="H25" s="68"/>
      <c r="I25" s="37"/>
      <c r="J25" s="38"/>
      <c r="K25" s="38"/>
      <c r="L25" s="39"/>
      <c r="M25" s="42"/>
      <c r="N25" s="43"/>
      <c r="O25" s="42"/>
      <c r="P25" s="43"/>
      <c r="Q25" s="45"/>
      <c r="R25" s="46" t="s">
        <v>173</v>
      </c>
      <c r="S25" s="46"/>
      <c r="T25" s="46"/>
      <c r="U25" s="46"/>
      <c r="V25" s="47" t="s">
        <v>173</v>
      </c>
      <c r="W25" s="48"/>
      <c r="X25" s="48"/>
      <c r="Y25" s="48"/>
      <c r="Z25" s="49"/>
    </row>
    <row r="26" spans="1:26" ht="55.5" customHeight="1">
      <c r="A26" s="29"/>
      <c r="B26" s="25"/>
      <c r="C26" s="30"/>
      <c r="D26" s="66"/>
      <c r="E26" s="67"/>
      <c r="F26" s="67"/>
      <c r="G26" s="67"/>
      <c r="H26" s="68"/>
      <c r="I26" s="34" t="s">
        <v>184</v>
      </c>
      <c r="J26" s="35"/>
      <c r="K26" s="35"/>
      <c r="L26" s="36"/>
      <c r="M26" s="40" t="s">
        <v>87</v>
      </c>
      <c r="N26" s="41"/>
      <c r="O26" s="40" t="s">
        <v>87</v>
      </c>
      <c r="P26" s="41"/>
      <c r="Q26" s="44" t="str">
        <f>IF(M26="―","―",IF(M26&lt;O26,"×","○"))</f>
        <v>―</v>
      </c>
      <c r="R26" s="50" t="s">
        <v>230</v>
      </c>
      <c r="S26" s="46"/>
      <c r="T26" s="46"/>
      <c r="U26" s="46"/>
      <c r="V26" s="51" t="s">
        <v>231</v>
      </c>
      <c r="W26" s="52"/>
      <c r="X26" s="52"/>
      <c r="Y26" s="52"/>
      <c r="Z26" s="53"/>
    </row>
    <row r="27" spans="1:26" ht="54" customHeight="1">
      <c r="A27" s="29"/>
      <c r="B27" s="25"/>
      <c r="C27" s="30"/>
      <c r="D27" s="66"/>
      <c r="E27" s="67"/>
      <c r="F27" s="67"/>
      <c r="G27" s="67"/>
      <c r="H27" s="68"/>
      <c r="I27" s="37"/>
      <c r="J27" s="38"/>
      <c r="K27" s="38"/>
      <c r="L27" s="39"/>
      <c r="M27" s="42"/>
      <c r="N27" s="43"/>
      <c r="O27" s="42"/>
      <c r="P27" s="43"/>
      <c r="Q27" s="45"/>
      <c r="R27" s="46" t="s">
        <v>173</v>
      </c>
      <c r="S27" s="46"/>
      <c r="T27" s="46"/>
      <c r="U27" s="46"/>
      <c r="V27" s="47" t="s">
        <v>173</v>
      </c>
      <c r="W27" s="48"/>
      <c r="X27" s="48"/>
      <c r="Y27" s="48"/>
      <c r="Z27" s="49"/>
    </row>
    <row r="28" spans="1:26" ht="44.25" customHeight="1">
      <c r="A28" s="29"/>
      <c r="B28" s="25"/>
      <c r="C28" s="30"/>
      <c r="D28" s="66"/>
      <c r="E28" s="120"/>
      <c r="F28" s="120"/>
      <c r="G28" s="120"/>
      <c r="H28" s="68"/>
      <c r="I28" s="34" t="s">
        <v>185</v>
      </c>
      <c r="J28" s="35"/>
      <c r="K28" s="35"/>
      <c r="L28" s="36"/>
      <c r="M28" s="40" t="s">
        <v>87</v>
      </c>
      <c r="N28" s="41"/>
      <c r="O28" s="40" t="s">
        <v>87</v>
      </c>
      <c r="P28" s="41"/>
      <c r="Q28" s="44" t="str">
        <f>IF(M28="―","―",IF(M28&lt;O28,"×","○"))</f>
        <v>―</v>
      </c>
      <c r="R28" s="50" t="s">
        <v>232</v>
      </c>
      <c r="S28" s="46"/>
      <c r="T28" s="46"/>
      <c r="U28" s="46"/>
      <c r="V28" s="51" t="s">
        <v>233</v>
      </c>
      <c r="W28" s="52"/>
      <c r="X28" s="52"/>
      <c r="Y28" s="52"/>
      <c r="Z28" s="53"/>
    </row>
    <row r="29" spans="1:26" ht="54" customHeight="1">
      <c r="A29" s="29"/>
      <c r="B29" s="25"/>
      <c r="C29" s="30"/>
      <c r="D29" s="69"/>
      <c r="E29" s="70"/>
      <c r="F29" s="70"/>
      <c r="G29" s="70"/>
      <c r="H29" s="71"/>
      <c r="I29" s="37"/>
      <c r="J29" s="38"/>
      <c r="K29" s="38"/>
      <c r="L29" s="39"/>
      <c r="M29" s="42"/>
      <c r="N29" s="43"/>
      <c r="O29" s="42"/>
      <c r="P29" s="43"/>
      <c r="Q29" s="45"/>
      <c r="R29" s="46" t="s">
        <v>173</v>
      </c>
      <c r="S29" s="46"/>
      <c r="T29" s="46"/>
      <c r="U29" s="46"/>
      <c r="V29" s="47" t="s">
        <v>173</v>
      </c>
      <c r="W29" s="48"/>
      <c r="X29" s="48"/>
      <c r="Y29" s="48"/>
      <c r="Z29" s="49"/>
    </row>
    <row r="30" spans="1:26" ht="55.5" customHeight="1">
      <c r="A30" s="29"/>
      <c r="B30" s="25"/>
      <c r="C30" s="30"/>
      <c r="D30" s="63" t="s">
        <v>104</v>
      </c>
      <c r="E30" s="64"/>
      <c r="F30" s="64"/>
      <c r="G30" s="64"/>
      <c r="H30" s="65"/>
      <c r="I30" s="112" t="s">
        <v>83</v>
      </c>
      <c r="J30" s="113"/>
      <c r="K30" s="113"/>
      <c r="L30" s="114"/>
      <c r="M30" s="16" t="s">
        <v>89</v>
      </c>
      <c r="N30" s="17">
        <v>68.4</v>
      </c>
      <c r="O30" s="16" t="s">
        <v>89</v>
      </c>
      <c r="P30" s="17">
        <v>68.4</v>
      </c>
      <c r="Q30" s="18" t="str">
        <f>IF(N30="―","―",IF(N30&lt;P30,"×","○"))</f>
        <v>○</v>
      </c>
      <c r="R30" s="50" t="s">
        <v>220</v>
      </c>
      <c r="S30" s="46"/>
      <c r="T30" s="46"/>
      <c r="U30" s="46"/>
      <c r="V30" s="51" t="s">
        <v>223</v>
      </c>
      <c r="W30" s="52"/>
      <c r="X30" s="52"/>
      <c r="Y30" s="52"/>
      <c r="Z30" s="53"/>
    </row>
    <row r="31" spans="1:26" ht="60" customHeight="1">
      <c r="A31" s="29"/>
      <c r="B31" s="25"/>
      <c r="C31" s="30"/>
      <c r="D31" s="66"/>
      <c r="E31" s="67"/>
      <c r="F31" s="67"/>
      <c r="G31" s="67"/>
      <c r="H31" s="68"/>
      <c r="I31" s="115"/>
      <c r="J31" s="116"/>
      <c r="K31" s="116"/>
      <c r="L31" s="117"/>
      <c r="M31" s="19" t="s">
        <v>90</v>
      </c>
      <c r="N31" s="20">
        <v>68.4</v>
      </c>
      <c r="O31" s="19" t="s">
        <v>90</v>
      </c>
      <c r="P31" s="20">
        <v>68.4</v>
      </c>
      <c r="Q31" s="21" t="str">
        <f>IF(N31="―","―",IF(N31&lt;P31,"×","○"))</f>
        <v>○</v>
      </c>
      <c r="R31" s="46" t="s">
        <v>173</v>
      </c>
      <c r="S31" s="46"/>
      <c r="T31" s="46"/>
      <c r="U31" s="46"/>
      <c r="V31" s="51" t="s">
        <v>173</v>
      </c>
      <c r="W31" s="52"/>
      <c r="X31" s="52"/>
      <c r="Y31" s="52"/>
      <c r="Z31" s="53"/>
    </row>
    <row r="32" spans="1:26" ht="46.5" customHeight="1">
      <c r="A32" s="29"/>
      <c r="B32" s="25"/>
      <c r="C32" s="30"/>
      <c r="D32" s="66"/>
      <c r="E32" s="67"/>
      <c r="F32" s="67"/>
      <c r="G32" s="67"/>
      <c r="H32" s="68"/>
      <c r="I32" s="34" t="s">
        <v>186</v>
      </c>
      <c r="J32" s="35"/>
      <c r="K32" s="35"/>
      <c r="L32" s="36"/>
      <c r="M32" s="95">
        <v>90</v>
      </c>
      <c r="N32" s="60"/>
      <c r="O32" s="95">
        <v>91</v>
      </c>
      <c r="P32" s="60"/>
      <c r="Q32" s="44" t="str">
        <f>IF(M32="―","―",IF(M32&lt;O32,"×","○"))</f>
        <v>×</v>
      </c>
      <c r="R32" s="50" t="s">
        <v>187</v>
      </c>
      <c r="S32" s="46"/>
      <c r="T32" s="46"/>
      <c r="U32" s="46"/>
      <c r="V32" s="47" t="s">
        <v>188</v>
      </c>
      <c r="W32" s="48"/>
      <c r="X32" s="48"/>
      <c r="Y32" s="48"/>
      <c r="Z32" s="49"/>
    </row>
    <row r="33" spans="1:26" ht="54" customHeight="1">
      <c r="A33" s="29"/>
      <c r="B33" s="25"/>
      <c r="C33" s="30"/>
      <c r="D33" s="69"/>
      <c r="E33" s="70"/>
      <c r="F33" s="70"/>
      <c r="G33" s="70"/>
      <c r="H33" s="71"/>
      <c r="I33" s="37"/>
      <c r="J33" s="38"/>
      <c r="K33" s="38"/>
      <c r="L33" s="39"/>
      <c r="M33" s="61"/>
      <c r="N33" s="62"/>
      <c r="O33" s="61"/>
      <c r="P33" s="62"/>
      <c r="Q33" s="45"/>
      <c r="R33" s="96" t="s">
        <v>173</v>
      </c>
      <c r="S33" s="57"/>
      <c r="T33" s="57"/>
      <c r="U33" s="58"/>
      <c r="V33" s="47" t="s">
        <v>173</v>
      </c>
      <c r="W33" s="48"/>
      <c r="X33" s="48"/>
      <c r="Y33" s="48"/>
      <c r="Z33" s="49"/>
    </row>
    <row r="34" spans="1:26" ht="45.75" customHeight="1">
      <c r="A34" s="29"/>
      <c r="B34" s="25"/>
      <c r="C34" s="30"/>
      <c r="D34" s="72" t="s">
        <v>157</v>
      </c>
      <c r="E34" s="73"/>
      <c r="F34" s="73"/>
      <c r="G34" s="73"/>
      <c r="H34" s="84"/>
      <c r="I34" s="112" t="s">
        <v>85</v>
      </c>
      <c r="J34" s="113"/>
      <c r="K34" s="113"/>
      <c r="L34" s="114"/>
      <c r="M34" s="16" t="s">
        <v>89</v>
      </c>
      <c r="N34" s="17">
        <v>81.3</v>
      </c>
      <c r="O34" s="16" t="s">
        <v>89</v>
      </c>
      <c r="P34" s="17">
        <v>81</v>
      </c>
      <c r="Q34" s="22" t="str">
        <f>IF(N34="―","―",IF(N34&lt;P34,"×","○"))</f>
        <v>○</v>
      </c>
      <c r="R34" s="50" t="s">
        <v>221</v>
      </c>
      <c r="S34" s="46"/>
      <c r="T34" s="46"/>
      <c r="U34" s="46"/>
      <c r="V34" s="51" t="s">
        <v>222</v>
      </c>
      <c r="W34" s="52"/>
      <c r="X34" s="52"/>
      <c r="Y34" s="52"/>
      <c r="Z34" s="53"/>
    </row>
    <row r="35" spans="1:26" ht="54" customHeight="1">
      <c r="A35" s="29"/>
      <c r="B35" s="25"/>
      <c r="C35" s="30"/>
      <c r="D35" s="72"/>
      <c r="E35" s="73"/>
      <c r="F35" s="73"/>
      <c r="G35" s="73"/>
      <c r="H35" s="84"/>
      <c r="I35" s="115"/>
      <c r="J35" s="116"/>
      <c r="K35" s="116"/>
      <c r="L35" s="117"/>
      <c r="M35" s="19" t="s">
        <v>90</v>
      </c>
      <c r="N35" s="20">
        <v>63</v>
      </c>
      <c r="O35" s="19" t="s">
        <v>90</v>
      </c>
      <c r="P35" s="20">
        <v>60</v>
      </c>
      <c r="Q35" s="22" t="str">
        <f>IF(N35="―","―",IF(N35&lt;P35,"×","○"))</f>
        <v>○</v>
      </c>
      <c r="R35" s="46" t="s">
        <v>173</v>
      </c>
      <c r="S35" s="46"/>
      <c r="T35" s="46"/>
      <c r="U35" s="46"/>
      <c r="V35" s="51" t="s">
        <v>288</v>
      </c>
      <c r="W35" s="52"/>
      <c r="X35" s="52"/>
      <c r="Y35" s="52"/>
      <c r="Z35" s="53"/>
    </row>
    <row r="36" spans="1:26" ht="47.25" customHeight="1">
      <c r="A36" s="29"/>
      <c r="B36" s="25"/>
      <c r="C36" s="30"/>
      <c r="D36" s="72" t="s">
        <v>189</v>
      </c>
      <c r="E36" s="73"/>
      <c r="F36" s="73"/>
      <c r="G36" s="73"/>
      <c r="H36" s="84"/>
      <c r="I36" s="34" t="s">
        <v>190</v>
      </c>
      <c r="J36" s="35"/>
      <c r="K36" s="35"/>
      <c r="L36" s="36"/>
      <c r="M36" s="40">
        <v>60</v>
      </c>
      <c r="N36" s="41"/>
      <c r="O36" s="40">
        <v>59</v>
      </c>
      <c r="P36" s="41"/>
      <c r="Q36" s="44" t="str">
        <f>IF(M36="―","―",IF(M36&lt;O36,"×","○"))</f>
        <v>○</v>
      </c>
      <c r="R36" s="50" t="s">
        <v>236</v>
      </c>
      <c r="S36" s="46"/>
      <c r="T36" s="46"/>
      <c r="U36" s="46"/>
      <c r="V36" s="51" t="s">
        <v>237</v>
      </c>
      <c r="W36" s="52"/>
      <c r="X36" s="52"/>
      <c r="Y36" s="52"/>
      <c r="Z36" s="53"/>
    </row>
    <row r="37" spans="1:26" ht="71.25" customHeight="1">
      <c r="A37" s="31"/>
      <c r="B37" s="32"/>
      <c r="C37" s="33"/>
      <c r="D37" s="72"/>
      <c r="E37" s="73"/>
      <c r="F37" s="73"/>
      <c r="G37" s="73"/>
      <c r="H37" s="84"/>
      <c r="I37" s="37"/>
      <c r="J37" s="38"/>
      <c r="K37" s="38"/>
      <c r="L37" s="39"/>
      <c r="M37" s="42"/>
      <c r="N37" s="43"/>
      <c r="O37" s="42"/>
      <c r="P37" s="43"/>
      <c r="Q37" s="45"/>
      <c r="R37" s="50" t="s">
        <v>290</v>
      </c>
      <c r="S37" s="46"/>
      <c r="T37" s="46"/>
      <c r="U37" s="46"/>
      <c r="V37" s="47" t="s">
        <v>291</v>
      </c>
      <c r="W37" s="48"/>
      <c r="X37" s="48"/>
      <c r="Y37" s="48"/>
      <c r="Z37" s="49"/>
    </row>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row r="112" ht="27" customHeight="1"/>
  </sheetData>
  <sheetProtection/>
  <mergeCells count="134">
    <mergeCell ref="A19:C37"/>
    <mergeCell ref="R25:U25"/>
    <mergeCell ref="D20:H29"/>
    <mergeCell ref="N4:O5"/>
    <mergeCell ref="L5:M5"/>
    <mergeCell ref="D19:H19"/>
    <mergeCell ref="I19:L19"/>
    <mergeCell ref="M19:N19"/>
    <mergeCell ref="O19:P19"/>
    <mergeCell ref="I36:L37"/>
    <mergeCell ref="R36:U36"/>
    <mergeCell ref="R22:U22"/>
    <mergeCell ref="N3:O3"/>
    <mergeCell ref="R26:U26"/>
    <mergeCell ref="R28:U28"/>
    <mergeCell ref="R24:U24"/>
    <mergeCell ref="R32:U32"/>
    <mergeCell ref="O20:P21"/>
    <mergeCell ref="O36:P37"/>
    <mergeCell ref="R37:U37"/>
    <mergeCell ref="V36:Z36"/>
    <mergeCell ref="D34:H35"/>
    <mergeCell ref="I34:L35"/>
    <mergeCell ref="R31:U31"/>
    <mergeCell ref="R34:U34"/>
    <mergeCell ref="R35:U35"/>
    <mergeCell ref="D36:H37"/>
    <mergeCell ref="M36:N37"/>
    <mergeCell ref="Q36:Q37"/>
    <mergeCell ref="I30:L31"/>
    <mergeCell ref="R19:U19"/>
    <mergeCell ref="M20:N21"/>
    <mergeCell ref="Q20:Q21"/>
    <mergeCell ref="M7:N7"/>
    <mergeCell ref="O7:P7"/>
    <mergeCell ref="Q7:Z7"/>
    <mergeCell ref="I16:L17"/>
    <mergeCell ref="O8:P8"/>
    <mergeCell ref="O15:P15"/>
    <mergeCell ref="M11:N11"/>
    <mergeCell ref="M8:N8"/>
    <mergeCell ref="Q8:Z12"/>
    <mergeCell ref="A1:C1"/>
    <mergeCell ref="D1:J1"/>
    <mergeCell ref="A2:C2"/>
    <mergeCell ref="D2:Z2"/>
    <mergeCell ref="A3:C5"/>
    <mergeCell ref="D13:H15"/>
    <mergeCell ref="I8:L8"/>
    <mergeCell ref="I9:L9"/>
    <mergeCell ref="F5:G5"/>
    <mergeCell ref="I10:L10"/>
    <mergeCell ref="A6:C6"/>
    <mergeCell ref="A7:C18"/>
    <mergeCell ref="D7:H7"/>
    <mergeCell ref="I7:L7"/>
    <mergeCell ref="D8:H12"/>
    <mergeCell ref="I18:L18"/>
    <mergeCell ref="D16:H17"/>
    <mergeCell ref="D18:H18"/>
    <mergeCell ref="I11:L11"/>
    <mergeCell ref="I13:L14"/>
    <mergeCell ref="D3:E3"/>
    <mergeCell ref="F3:G3"/>
    <mergeCell ref="H3:I3"/>
    <mergeCell ref="D4:E5"/>
    <mergeCell ref="F4:G4"/>
    <mergeCell ref="J3:K3"/>
    <mergeCell ref="H4:I5"/>
    <mergeCell ref="J4:K5"/>
    <mergeCell ref="L4:M4"/>
    <mergeCell ref="M18:N18"/>
    <mergeCell ref="O18:P18"/>
    <mergeCell ref="L3:M3"/>
    <mergeCell ref="I12:L12"/>
    <mergeCell ref="I15:L15"/>
    <mergeCell ref="M12:N12"/>
    <mergeCell ref="O11:P11"/>
    <mergeCell ref="O12:P12"/>
    <mergeCell ref="M15:N15"/>
    <mergeCell ref="Q13:Z15"/>
    <mergeCell ref="Q16:Z17"/>
    <mergeCell ref="Q18:Z18"/>
    <mergeCell ref="M9:N9"/>
    <mergeCell ref="O9:P9"/>
    <mergeCell ref="M10:N10"/>
    <mergeCell ref="O10:P10"/>
    <mergeCell ref="I22:L23"/>
    <mergeCell ref="I20:L21"/>
    <mergeCell ref="V34:Z34"/>
    <mergeCell ref="V35:Z35"/>
    <mergeCell ref="V19:Z19"/>
    <mergeCell ref="R20:U20"/>
    <mergeCell ref="M22:N23"/>
    <mergeCell ref="R30:U30"/>
    <mergeCell ref="V20:Z20"/>
    <mergeCell ref="R21:U21"/>
    <mergeCell ref="V21:Z21"/>
    <mergeCell ref="O22:P23"/>
    <mergeCell ref="Q22:Q23"/>
    <mergeCell ref="V22:Z22"/>
    <mergeCell ref="R23:U23"/>
    <mergeCell ref="V23:Z23"/>
    <mergeCell ref="I24:L25"/>
    <mergeCell ref="M24:N25"/>
    <mergeCell ref="O24:P25"/>
    <mergeCell ref="Q24:Q25"/>
    <mergeCell ref="V24:Z24"/>
    <mergeCell ref="V25:Z25"/>
    <mergeCell ref="V30:Z30"/>
    <mergeCell ref="V31:Z31"/>
    <mergeCell ref="I26:L27"/>
    <mergeCell ref="M26:N27"/>
    <mergeCell ref="O26:P27"/>
    <mergeCell ref="Q26:Q27"/>
    <mergeCell ref="V26:Z26"/>
    <mergeCell ref="R27:U27"/>
    <mergeCell ref="V27:Z27"/>
    <mergeCell ref="I28:L29"/>
    <mergeCell ref="M28:N29"/>
    <mergeCell ref="O28:P29"/>
    <mergeCell ref="Q28:Q29"/>
    <mergeCell ref="V28:Z28"/>
    <mergeCell ref="R29:U29"/>
    <mergeCell ref="V29:Z29"/>
    <mergeCell ref="V37:Z37"/>
    <mergeCell ref="D30:H33"/>
    <mergeCell ref="I32:L33"/>
    <mergeCell ref="M32:N33"/>
    <mergeCell ref="O32:P33"/>
    <mergeCell ref="Q32:Q33"/>
    <mergeCell ref="V32:Z32"/>
    <mergeCell ref="R33:U33"/>
    <mergeCell ref="V33:Z33"/>
  </mergeCells>
  <printOptions/>
  <pageMargins left="0.7086614173228347" right="0.5118110236220472" top="0.7480314960629921" bottom="0.5511811023622047" header="0.31496062992125984" footer="0.31496062992125984"/>
  <pageSetup horizontalDpi="600" verticalDpi="600" orientation="landscape" paperSize="8" scale="75" r:id="rId4"/>
  <headerFooter>
    <oddHeader>&amp;C&amp;16&amp;U平成27年度　ＫＰＩ指標評価シート</oddHeader>
    <oddFooter>&amp;C&amp;P／&amp;N</oddFooter>
  </headerFooter>
  <rowBreaks count="1" manualBreakCount="1">
    <brk id="18" max="255" man="1"/>
  </rowBreaks>
  <drawing r:id="rId3"/>
  <legacyDrawing r:id="rId2"/>
</worksheet>
</file>

<file path=xl/worksheets/sheet4.xml><?xml version="1.0" encoding="utf-8"?>
<worksheet xmlns="http://schemas.openxmlformats.org/spreadsheetml/2006/main" xmlns:r="http://schemas.openxmlformats.org/officeDocument/2006/relationships">
  <dimension ref="A1:Z23"/>
  <sheetViews>
    <sheetView zoomScale="70" zoomScaleNormal="70" zoomScaleSheetLayoutView="70" zoomScalePageLayoutView="0" workbookViewId="0" topLeftCell="A1">
      <selection activeCell="I31" sqref="I31"/>
    </sheetView>
  </sheetViews>
  <sheetFormatPr defaultColWidth="9.140625" defaultRowHeight="15"/>
  <cols>
    <col min="1" max="17" width="10.57421875" style="1" customWidth="1"/>
    <col min="18" max="16384" width="9.00390625" style="1" customWidth="1"/>
  </cols>
  <sheetData>
    <row r="1" spans="1:13" ht="27" customHeight="1">
      <c r="A1" s="85" t="s">
        <v>0</v>
      </c>
      <c r="B1" s="86"/>
      <c r="C1" s="74"/>
      <c r="D1" s="26" t="s">
        <v>95</v>
      </c>
      <c r="E1" s="27"/>
      <c r="F1" s="27"/>
      <c r="G1" s="27"/>
      <c r="H1" s="27"/>
      <c r="I1" s="27"/>
      <c r="J1" s="28"/>
      <c r="K1" s="10"/>
      <c r="L1" s="10"/>
      <c r="M1" s="10"/>
    </row>
    <row r="2" spans="1:26" ht="63.75" customHeight="1">
      <c r="A2" s="85" t="s">
        <v>1</v>
      </c>
      <c r="B2" s="86"/>
      <c r="C2" s="74"/>
      <c r="D2" s="72" t="s">
        <v>96</v>
      </c>
      <c r="E2" s="73"/>
      <c r="F2" s="73"/>
      <c r="G2" s="73"/>
      <c r="H2" s="73"/>
      <c r="I2" s="73"/>
      <c r="J2" s="73"/>
      <c r="K2" s="73"/>
      <c r="L2" s="73"/>
      <c r="M2" s="73"/>
      <c r="N2" s="73"/>
      <c r="O2" s="73"/>
      <c r="P2" s="73"/>
      <c r="Q2" s="73"/>
      <c r="R2" s="73"/>
      <c r="S2" s="73"/>
      <c r="T2" s="73"/>
      <c r="U2" s="73"/>
      <c r="V2" s="86"/>
      <c r="W2" s="86"/>
      <c r="X2" s="86"/>
      <c r="Y2" s="86"/>
      <c r="Z2" s="74"/>
    </row>
    <row r="3" spans="1:10" ht="27" customHeight="1">
      <c r="A3" s="26" t="s">
        <v>2</v>
      </c>
      <c r="B3" s="27"/>
      <c r="C3" s="28"/>
      <c r="D3" s="89" t="s">
        <v>3</v>
      </c>
      <c r="E3" s="90"/>
      <c r="F3" s="89" t="s">
        <v>4</v>
      </c>
      <c r="G3" s="90"/>
      <c r="H3" s="89" t="s">
        <v>5</v>
      </c>
      <c r="I3" s="90"/>
      <c r="J3" s="2"/>
    </row>
    <row r="4" spans="1:10" ht="27" customHeight="1">
      <c r="A4" s="29"/>
      <c r="B4" s="25"/>
      <c r="C4" s="30"/>
      <c r="D4" s="91" t="s">
        <v>97</v>
      </c>
      <c r="E4" s="92"/>
      <c r="F4" s="126">
        <v>-70</v>
      </c>
      <c r="G4" s="127"/>
      <c r="H4" s="126">
        <v>100</v>
      </c>
      <c r="I4" s="127"/>
      <c r="J4" s="2"/>
    </row>
    <row r="5" spans="1:10" ht="27" customHeight="1">
      <c r="A5" s="31"/>
      <c r="B5" s="32"/>
      <c r="C5" s="33"/>
      <c r="D5" s="93"/>
      <c r="E5" s="94"/>
      <c r="F5" s="93" t="s">
        <v>9</v>
      </c>
      <c r="G5" s="94"/>
      <c r="H5" s="128"/>
      <c r="I5" s="129"/>
      <c r="J5" s="3"/>
    </row>
    <row r="6" spans="1:21" ht="27" customHeight="1">
      <c r="A6" s="85" t="s">
        <v>10</v>
      </c>
      <c r="B6" s="86"/>
      <c r="C6" s="74"/>
      <c r="D6" s="6" t="s">
        <v>66</v>
      </c>
      <c r="E6" s="6" t="s">
        <v>98</v>
      </c>
      <c r="F6" s="6" t="s">
        <v>99</v>
      </c>
      <c r="G6" s="6" t="s">
        <v>73</v>
      </c>
      <c r="H6" s="6"/>
      <c r="I6" s="6"/>
      <c r="J6" s="6"/>
      <c r="K6" s="6"/>
      <c r="L6" s="6"/>
      <c r="M6" s="6"/>
      <c r="N6" s="6"/>
      <c r="O6" s="6"/>
      <c r="P6" s="6"/>
      <c r="Q6" s="7"/>
      <c r="R6" s="8"/>
      <c r="S6" s="8"/>
      <c r="T6" s="8"/>
      <c r="U6" s="8"/>
    </row>
    <row r="7" spans="1:26" ht="27.75" customHeight="1">
      <c r="A7" s="26" t="s">
        <v>11</v>
      </c>
      <c r="B7" s="27"/>
      <c r="C7" s="28"/>
      <c r="D7" s="75" t="s">
        <v>12</v>
      </c>
      <c r="E7" s="76"/>
      <c r="F7" s="76"/>
      <c r="G7" s="76"/>
      <c r="H7" s="77"/>
      <c r="I7" s="75" t="s">
        <v>17</v>
      </c>
      <c r="J7" s="76"/>
      <c r="K7" s="76"/>
      <c r="L7" s="77"/>
      <c r="M7" s="75" t="s">
        <v>224</v>
      </c>
      <c r="N7" s="77"/>
      <c r="O7" s="75" t="s">
        <v>225</v>
      </c>
      <c r="P7" s="77"/>
      <c r="Q7" s="75" t="s">
        <v>13</v>
      </c>
      <c r="R7" s="76"/>
      <c r="S7" s="76"/>
      <c r="T7" s="76"/>
      <c r="U7" s="76"/>
      <c r="V7" s="76"/>
      <c r="W7" s="76"/>
      <c r="X7" s="76"/>
      <c r="Y7" s="76"/>
      <c r="Z7" s="74"/>
    </row>
    <row r="8" spans="1:26" ht="27.75" customHeight="1">
      <c r="A8" s="29"/>
      <c r="B8" s="25"/>
      <c r="C8" s="30"/>
      <c r="D8" s="26" t="s">
        <v>102</v>
      </c>
      <c r="E8" s="27"/>
      <c r="F8" s="27"/>
      <c r="G8" s="27"/>
      <c r="H8" s="28"/>
      <c r="I8" s="72" t="s">
        <v>100</v>
      </c>
      <c r="J8" s="73"/>
      <c r="K8" s="73"/>
      <c r="L8" s="84"/>
      <c r="M8" s="123">
        <v>23.5</v>
      </c>
      <c r="N8" s="77"/>
      <c r="O8" s="123">
        <v>25.5</v>
      </c>
      <c r="P8" s="77"/>
      <c r="Q8" s="63" t="s">
        <v>112</v>
      </c>
      <c r="R8" s="27"/>
      <c r="S8" s="27"/>
      <c r="T8" s="27"/>
      <c r="U8" s="27"/>
      <c r="V8" s="27"/>
      <c r="W8" s="27"/>
      <c r="X8" s="27"/>
      <c r="Y8" s="27"/>
      <c r="Z8" s="28"/>
    </row>
    <row r="9" spans="1:26" ht="27.75" customHeight="1">
      <c r="A9" s="29"/>
      <c r="B9" s="25"/>
      <c r="C9" s="30"/>
      <c r="D9" s="31"/>
      <c r="E9" s="32"/>
      <c r="F9" s="32"/>
      <c r="G9" s="32"/>
      <c r="H9" s="33"/>
      <c r="I9" s="72" t="s">
        <v>101</v>
      </c>
      <c r="J9" s="73"/>
      <c r="K9" s="73"/>
      <c r="L9" s="84"/>
      <c r="M9" s="123">
        <v>4</v>
      </c>
      <c r="N9" s="77"/>
      <c r="O9" s="123">
        <v>6</v>
      </c>
      <c r="P9" s="77"/>
      <c r="Q9" s="31"/>
      <c r="R9" s="32"/>
      <c r="S9" s="32"/>
      <c r="T9" s="32"/>
      <c r="U9" s="32"/>
      <c r="V9" s="32"/>
      <c r="W9" s="32"/>
      <c r="X9" s="32"/>
      <c r="Y9" s="32"/>
      <c r="Z9" s="33"/>
    </row>
    <row r="10" spans="1:26" ht="27.75" customHeight="1">
      <c r="A10" s="29"/>
      <c r="B10" s="25"/>
      <c r="C10" s="30"/>
      <c r="D10" s="72" t="s">
        <v>162</v>
      </c>
      <c r="E10" s="73"/>
      <c r="F10" s="73"/>
      <c r="G10" s="73"/>
      <c r="H10" s="84"/>
      <c r="I10" s="72" t="s">
        <v>110</v>
      </c>
      <c r="J10" s="73"/>
      <c r="K10" s="73"/>
      <c r="L10" s="84" t="s">
        <v>22</v>
      </c>
      <c r="M10" s="81" t="s">
        <v>18</v>
      </c>
      <c r="N10" s="82"/>
      <c r="O10" s="81">
        <v>95</v>
      </c>
      <c r="P10" s="82"/>
      <c r="Q10" s="72" t="s">
        <v>42</v>
      </c>
      <c r="R10" s="73"/>
      <c r="S10" s="73"/>
      <c r="T10" s="73"/>
      <c r="U10" s="73"/>
      <c r="V10" s="73"/>
      <c r="W10" s="73"/>
      <c r="X10" s="73"/>
      <c r="Y10" s="73"/>
      <c r="Z10" s="74"/>
    </row>
    <row r="11" spans="1:26" ht="27.75" customHeight="1">
      <c r="A11" s="29"/>
      <c r="B11" s="25"/>
      <c r="C11" s="30"/>
      <c r="D11" s="26" t="s">
        <v>109</v>
      </c>
      <c r="E11" s="27"/>
      <c r="F11" s="27"/>
      <c r="G11" s="27"/>
      <c r="H11" s="28"/>
      <c r="I11" s="72" t="s">
        <v>114</v>
      </c>
      <c r="J11" s="73"/>
      <c r="K11" s="73"/>
      <c r="L11" s="84" t="s">
        <v>22</v>
      </c>
      <c r="M11" s="81">
        <v>-70</v>
      </c>
      <c r="N11" s="82"/>
      <c r="O11" s="81">
        <v>100</v>
      </c>
      <c r="P11" s="82"/>
      <c r="Q11" s="63" t="s">
        <v>113</v>
      </c>
      <c r="R11" s="27"/>
      <c r="S11" s="27"/>
      <c r="T11" s="27"/>
      <c r="U11" s="27"/>
      <c r="V11" s="27"/>
      <c r="W11" s="27"/>
      <c r="X11" s="27"/>
      <c r="Y11" s="27"/>
      <c r="Z11" s="28"/>
    </row>
    <row r="12" spans="1:26" ht="27.75" customHeight="1">
      <c r="A12" s="31"/>
      <c r="B12" s="32"/>
      <c r="C12" s="33"/>
      <c r="D12" s="31"/>
      <c r="E12" s="32"/>
      <c r="F12" s="32"/>
      <c r="G12" s="32"/>
      <c r="H12" s="33"/>
      <c r="I12" s="72" t="s">
        <v>111</v>
      </c>
      <c r="J12" s="73"/>
      <c r="K12" s="73"/>
      <c r="L12" s="84"/>
      <c r="M12" s="81">
        <v>0</v>
      </c>
      <c r="N12" s="77"/>
      <c r="O12" s="81">
        <v>200</v>
      </c>
      <c r="P12" s="77"/>
      <c r="Q12" s="31"/>
      <c r="R12" s="32"/>
      <c r="S12" s="32"/>
      <c r="T12" s="32"/>
      <c r="U12" s="32"/>
      <c r="V12" s="32"/>
      <c r="W12" s="32"/>
      <c r="X12" s="32"/>
      <c r="Y12" s="32"/>
      <c r="Z12" s="33"/>
    </row>
    <row r="13" spans="1:26" ht="27" customHeight="1">
      <c r="A13" s="26" t="s">
        <v>168</v>
      </c>
      <c r="B13" s="27"/>
      <c r="C13" s="28"/>
      <c r="D13" s="75" t="s">
        <v>12</v>
      </c>
      <c r="E13" s="76"/>
      <c r="F13" s="76"/>
      <c r="G13" s="76"/>
      <c r="H13" s="77"/>
      <c r="I13" s="75" t="s">
        <v>17</v>
      </c>
      <c r="J13" s="76"/>
      <c r="K13" s="76"/>
      <c r="L13" s="77"/>
      <c r="M13" s="75" t="s">
        <v>165</v>
      </c>
      <c r="N13" s="77"/>
      <c r="O13" s="75" t="s">
        <v>166</v>
      </c>
      <c r="P13" s="77"/>
      <c r="Q13" s="15" t="s">
        <v>14</v>
      </c>
      <c r="R13" s="75" t="s">
        <v>15</v>
      </c>
      <c r="S13" s="76"/>
      <c r="T13" s="76"/>
      <c r="U13" s="77"/>
      <c r="V13" s="75" t="s">
        <v>167</v>
      </c>
      <c r="W13" s="76"/>
      <c r="X13" s="76"/>
      <c r="Y13" s="76"/>
      <c r="Z13" s="74"/>
    </row>
    <row r="14" spans="1:26" ht="84" customHeight="1">
      <c r="A14" s="29"/>
      <c r="B14" s="83"/>
      <c r="C14" s="30"/>
      <c r="D14" s="26" t="s">
        <v>102</v>
      </c>
      <c r="E14" s="27"/>
      <c r="F14" s="27"/>
      <c r="G14" s="27"/>
      <c r="H14" s="28"/>
      <c r="I14" s="34" t="s">
        <v>100</v>
      </c>
      <c r="J14" s="35"/>
      <c r="K14" s="35"/>
      <c r="L14" s="36"/>
      <c r="M14" s="95">
        <v>20.9</v>
      </c>
      <c r="N14" s="107"/>
      <c r="O14" s="95">
        <v>23.5</v>
      </c>
      <c r="P14" s="107"/>
      <c r="Q14" s="44" t="str">
        <f>IF(M14="―","―",IF(M14&lt;O14,"×","○"))</f>
        <v>×</v>
      </c>
      <c r="R14" s="56" t="s">
        <v>177</v>
      </c>
      <c r="S14" s="124"/>
      <c r="T14" s="124"/>
      <c r="U14" s="125"/>
      <c r="V14" s="47" t="s">
        <v>259</v>
      </c>
      <c r="W14" s="54"/>
      <c r="X14" s="54"/>
      <c r="Y14" s="54"/>
      <c r="Z14" s="55"/>
    </row>
    <row r="15" spans="1:26" ht="84" customHeight="1">
      <c r="A15" s="29"/>
      <c r="B15" s="83"/>
      <c r="C15" s="30"/>
      <c r="D15" s="29"/>
      <c r="E15" s="83"/>
      <c r="F15" s="83"/>
      <c r="G15" s="83"/>
      <c r="H15" s="30"/>
      <c r="I15" s="37"/>
      <c r="J15" s="38"/>
      <c r="K15" s="38"/>
      <c r="L15" s="39"/>
      <c r="M15" s="108"/>
      <c r="N15" s="109"/>
      <c r="O15" s="108"/>
      <c r="P15" s="109"/>
      <c r="Q15" s="45"/>
      <c r="R15" s="50" t="s">
        <v>296</v>
      </c>
      <c r="S15" s="46"/>
      <c r="T15" s="46"/>
      <c r="U15" s="46"/>
      <c r="V15" s="47" t="s">
        <v>297</v>
      </c>
      <c r="W15" s="48"/>
      <c r="X15" s="48"/>
      <c r="Y15" s="48"/>
      <c r="Z15" s="49"/>
    </row>
    <row r="16" spans="1:26" ht="85.5" customHeight="1">
      <c r="A16" s="29"/>
      <c r="B16" s="83"/>
      <c r="C16" s="30"/>
      <c r="D16" s="29"/>
      <c r="E16" s="83"/>
      <c r="F16" s="83"/>
      <c r="G16" s="83"/>
      <c r="H16" s="30"/>
      <c r="I16" s="34" t="s">
        <v>101</v>
      </c>
      <c r="J16" s="35"/>
      <c r="K16" s="35"/>
      <c r="L16" s="36"/>
      <c r="M16" s="95">
        <v>3.3</v>
      </c>
      <c r="N16" s="107"/>
      <c r="O16" s="95">
        <v>4</v>
      </c>
      <c r="P16" s="107"/>
      <c r="Q16" s="44" t="str">
        <f>IF(M16="―","―",IF(M16&lt;O16,"×","○"))</f>
        <v>×</v>
      </c>
      <c r="R16" s="56" t="s">
        <v>177</v>
      </c>
      <c r="S16" s="124"/>
      <c r="T16" s="124"/>
      <c r="U16" s="125"/>
      <c r="V16" s="47" t="s">
        <v>259</v>
      </c>
      <c r="W16" s="54"/>
      <c r="X16" s="54"/>
      <c r="Y16" s="54"/>
      <c r="Z16" s="55"/>
    </row>
    <row r="17" spans="1:26" ht="54" customHeight="1">
      <c r="A17" s="29"/>
      <c r="B17" s="83"/>
      <c r="C17" s="30"/>
      <c r="D17" s="31"/>
      <c r="E17" s="32"/>
      <c r="F17" s="32"/>
      <c r="G17" s="32"/>
      <c r="H17" s="33"/>
      <c r="I17" s="37"/>
      <c r="J17" s="38"/>
      <c r="K17" s="38"/>
      <c r="L17" s="39"/>
      <c r="M17" s="108"/>
      <c r="N17" s="109"/>
      <c r="O17" s="108"/>
      <c r="P17" s="109"/>
      <c r="Q17" s="45"/>
      <c r="R17" s="50" t="s">
        <v>282</v>
      </c>
      <c r="S17" s="46"/>
      <c r="T17" s="46"/>
      <c r="U17" s="46"/>
      <c r="V17" s="47" t="s">
        <v>283</v>
      </c>
      <c r="W17" s="48"/>
      <c r="X17" s="48"/>
      <c r="Y17" s="48"/>
      <c r="Z17" s="49"/>
    </row>
    <row r="18" spans="1:26" ht="58.5" customHeight="1">
      <c r="A18" s="29"/>
      <c r="B18" s="83"/>
      <c r="C18" s="30"/>
      <c r="D18" s="63" t="s">
        <v>162</v>
      </c>
      <c r="E18" s="64"/>
      <c r="F18" s="64"/>
      <c r="G18" s="64"/>
      <c r="H18" s="65"/>
      <c r="I18" s="34" t="s">
        <v>179</v>
      </c>
      <c r="J18" s="35"/>
      <c r="K18" s="35"/>
      <c r="L18" s="36" t="s">
        <v>22</v>
      </c>
      <c r="M18" s="40">
        <f>'１．魅力ある安定した雇用が生まれるまちづくり　'!M33:N33</f>
        <v>23</v>
      </c>
      <c r="N18" s="60"/>
      <c r="O18" s="40">
        <v>19</v>
      </c>
      <c r="P18" s="60"/>
      <c r="Q18" s="44" t="str">
        <f>IF(M18="―","―",IF(M18&lt;O18,"×","○"))</f>
        <v>○</v>
      </c>
      <c r="R18" s="50" t="s">
        <v>249</v>
      </c>
      <c r="S18" s="46"/>
      <c r="T18" s="46"/>
      <c r="U18" s="46"/>
      <c r="V18" s="51" t="s">
        <v>256</v>
      </c>
      <c r="W18" s="52"/>
      <c r="X18" s="52"/>
      <c r="Y18" s="52"/>
      <c r="Z18" s="53"/>
    </row>
    <row r="19" spans="1:26" ht="171.75" customHeight="1">
      <c r="A19" s="29"/>
      <c r="B19" s="83"/>
      <c r="C19" s="30"/>
      <c r="D19" s="69"/>
      <c r="E19" s="70"/>
      <c r="F19" s="70"/>
      <c r="G19" s="70"/>
      <c r="H19" s="71"/>
      <c r="I19" s="37"/>
      <c r="J19" s="38"/>
      <c r="K19" s="38"/>
      <c r="L19" s="39"/>
      <c r="M19" s="61"/>
      <c r="N19" s="62"/>
      <c r="O19" s="61"/>
      <c r="P19" s="62"/>
      <c r="Q19" s="45"/>
      <c r="R19" s="50" t="s">
        <v>284</v>
      </c>
      <c r="S19" s="46"/>
      <c r="T19" s="46"/>
      <c r="U19" s="46"/>
      <c r="V19" s="47" t="s">
        <v>285</v>
      </c>
      <c r="W19" s="48"/>
      <c r="X19" s="48"/>
      <c r="Y19" s="48"/>
      <c r="Z19" s="49"/>
    </row>
    <row r="20" spans="1:26" ht="83.25" customHeight="1">
      <c r="A20" s="29"/>
      <c r="B20" s="83"/>
      <c r="C20" s="30"/>
      <c r="D20" s="26" t="s">
        <v>109</v>
      </c>
      <c r="E20" s="27"/>
      <c r="F20" s="27"/>
      <c r="G20" s="27"/>
      <c r="H20" s="28"/>
      <c r="I20" s="34" t="s">
        <v>178</v>
      </c>
      <c r="J20" s="35"/>
      <c r="K20" s="35"/>
      <c r="L20" s="36" t="s">
        <v>22</v>
      </c>
      <c r="M20" s="40">
        <v>49</v>
      </c>
      <c r="N20" s="41"/>
      <c r="O20" s="40">
        <v>100</v>
      </c>
      <c r="P20" s="41"/>
      <c r="Q20" s="44" t="str">
        <f>IF(M20="―","―",IF(M20&lt;O20,"×","○"))</f>
        <v>×</v>
      </c>
      <c r="R20" s="56" t="s">
        <v>180</v>
      </c>
      <c r="S20" s="124"/>
      <c r="T20" s="124"/>
      <c r="U20" s="125"/>
      <c r="V20" s="47" t="s">
        <v>257</v>
      </c>
      <c r="W20" s="54"/>
      <c r="X20" s="54"/>
      <c r="Y20" s="54"/>
      <c r="Z20" s="55"/>
    </row>
    <row r="21" spans="1:26" ht="100.5" customHeight="1">
      <c r="A21" s="29"/>
      <c r="B21" s="83"/>
      <c r="C21" s="30"/>
      <c r="D21" s="29"/>
      <c r="E21" s="83"/>
      <c r="F21" s="83"/>
      <c r="G21" s="83"/>
      <c r="H21" s="30"/>
      <c r="I21" s="37"/>
      <c r="J21" s="38"/>
      <c r="K21" s="38"/>
      <c r="L21" s="39"/>
      <c r="M21" s="42"/>
      <c r="N21" s="43"/>
      <c r="O21" s="42"/>
      <c r="P21" s="43"/>
      <c r="Q21" s="45"/>
      <c r="R21" s="96" t="s">
        <v>173</v>
      </c>
      <c r="S21" s="57"/>
      <c r="T21" s="57"/>
      <c r="U21" s="58"/>
      <c r="V21" s="47" t="s">
        <v>298</v>
      </c>
      <c r="W21" s="48"/>
      <c r="X21" s="48"/>
      <c r="Y21" s="48"/>
      <c r="Z21" s="49"/>
    </row>
    <row r="22" spans="1:26" ht="125.25" customHeight="1">
      <c r="A22" s="29"/>
      <c r="B22" s="83"/>
      <c r="C22" s="30"/>
      <c r="D22" s="29"/>
      <c r="E22" s="83"/>
      <c r="F22" s="83"/>
      <c r="G22" s="83"/>
      <c r="H22" s="30"/>
      <c r="I22" s="34" t="s">
        <v>111</v>
      </c>
      <c r="J22" s="35"/>
      <c r="K22" s="35"/>
      <c r="L22" s="36"/>
      <c r="M22" s="40" t="s">
        <v>18</v>
      </c>
      <c r="N22" s="41"/>
      <c r="O22" s="40" t="s">
        <v>18</v>
      </c>
      <c r="P22" s="41"/>
      <c r="Q22" s="44" t="str">
        <f>IF(M22="―","―",IF(M22&lt;O22,"×","○"))</f>
        <v>―</v>
      </c>
      <c r="R22" s="50" t="s">
        <v>260</v>
      </c>
      <c r="S22" s="46"/>
      <c r="T22" s="46"/>
      <c r="U22" s="46"/>
      <c r="V22" s="51" t="s">
        <v>250</v>
      </c>
      <c r="W22" s="52"/>
      <c r="X22" s="52"/>
      <c r="Y22" s="52"/>
      <c r="Z22" s="53"/>
    </row>
    <row r="23" spans="1:26" ht="73.5" customHeight="1">
      <c r="A23" s="31"/>
      <c r="B23" s="32"/>
      <c r="C23" s="33"/>
      <c r="D23" s="31"/>
      <c r="E23" s="32"/>
      <c r="F23" s="32"/>
      <c r="G23" s="32"/>
      <c r="H23" s="33"/>
      <c r="I23" s="37"/>
      <c r="J23" s="38"/>
      <c r="K23" s="38"/>
      <c r="L23" s="39"/>
      <c r="M23" s="42"/>
      <c r="N23" s="43"/>
      <c r="O23" s="42"/>
      <c r="P23" s="43"/>
      <c r="Q23" s="45"/>
      <c r="R23" s="46" t="s">
        <v>173</v>
      </c>
      <c r="S23" s="46"/>
      <c r="T23" s="46"/>
      <c r="U23" s="46"/>
      <c r="V23" s="47" t="s">
        <v>299</v>
      </c>
      <c r="W23" s="48"/>
      <c r="X23" s="48"/>
      <c r="Y23" s="48"/>
      <c r="Z23" s="49"/>
    </row>
    <row r="24" ht="27" customHeight="1"/>
    <row r="25" ht="27" customHeight="1"/>
    <row r="26" ht="27" customHeight="1"/>
    <row r="27" ht="27" customHeight="1"/>
    <row r="28" ht="27" customHeight="1"/>
    <row r="29" ht="27" customHeight="1"/>
    <row r="30" ht="27" customHeight="1"/>
    <row r="31" ht="27" customHeight="1"/>
    <row r="32" ht="27" customHeight="1"/>
    <row r="33" ht="27" customHeight="1"/>
    <row r="34" ht="27" customHeight="1"/>
    <row r="35" ht="27" customHeight="1"/>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sheetData>
  <sheetProtection/>
  <mergeCells count="90">
    <mergeCell ref="V22:Z22"/>
    <mergeCell ref="R23:U23"/>
    <mergeCell ref="V23:Z23"/>
    <mergeCell ref="V19:Z19"/>
    <mergeCell ref="Q18:Q19"/>
    <mergeCell ref="V21:Z21"/>
    <mergeCell ref="R18:U18"/>
    <mergeCell ref="R22:U22"/>
    <mergeCell ref="D3:E3"/>
    <mergeCell ref="F3:G3"/>
    <mergeCell ref="H3:I3"/>
    <mergeCell ref="D4:E5"/>
    <mergeCell ref="F4:G4"/>
    <mergeCell ref="H4:I5"/>
    <mergeCell ref="F5:G5"/>
    <mergeCell ref="A1:C1"/>
    <mergeCell ref="D1:J1"/>
    <mergeCell ref="A2:C2"/>
    <mergeCell ref="D2:Z2"/>
    <mergeCell ref="A3:C5"/>
    <mergeCell ref="Q7:Z7"/>
    <mergeCell ref="A6:C6"/>
    <mergeCell ref="A7:C12"/>
    <mergeCell ref="M10:N10"/>
    <mergeCell ref="O8:P8"/>
    <mergeCell ref="D7:H7"/>
    <mergeCell ref="I7:L7"/>
    <mergeCell ref="M7:N7"/>
    <mergeCell ref="O7:P7"/>
    <mergeCell ref="O10:P10"/>
    <mergeCell ref="D10:H10"/>
    <mergeCell ref="I10:L10"/>
    <mergeCell ref="D11:H12"/>
    <mergeCell ref="M11:N11"/>
    <mergeCell ref="O11:P11"/>
    <mergeCell ref="Q11:Z12"/>
    <mergeCell ref="V16:Z16"/>
    <mergeCell ref="V13:Z13"/>
    <mergeCell ref="R19:U19"/>
    <mergeCell ref="O18:P19"/>
    <mergeCell ref="R13:U13"/>
    <mergeCell ref="R14:U14"/>
    <mergeCell ref="D13:H13"/>
    <mergeCell ref="I13:L13"/>
    <mergeCell ref="M13:N13"/>
    <mergeCell ref="O13:P13"/>
    <mergeCell ref="R20:U20"/>
    <mergeCell ref="I22:L23"/>
    <mergeCell ref="M22:N23"/>
    <mergeCell ref="D18:H19"/>
    <mergeCell ref="Q22:Q23"/>
    <mergeCell ref="Q8:Z9"/>
    <mergeCell ref="Q10:Z10"/>
    <mergeCell ref="D8:H9"/>
    <mergeCell ref="I8:L8"/>
    <mergeCell ref="I9:L9"/>
    <mergeCell ref="I12:L12"/>
    <mergeCell ref="M9:N9"/>
    <mergeCell ref="M8:N8"/>
    <mergeCell ref="I11:L11"/>
    <mergeCell ref="O9:P9"/>
    <mergeCell ref="M12:N12"/>
    <mergeCell ref="O12:P12"/>
    <mergeCell ref="O22:P23"/>
    <mergeCell ref="I18:L19"/>
    <mergeCell ref="M18:N19"/>
    <mergeCell ref="O16:P17"/>
    <mergeCell ref="Q16:Q17"/>
    <mergeCell ref="R17:U17"/>
    <mergeCell ref="R16:U16"/>
    <mergeCell ref="A13:C23"/>
    <mergeCell ref="I14:L15"/>
    <mergeCell ref="M14:N15"/>
    <mergeCell ref="O14:P15"/>
    <mergeCell ref="Q14:Q15"/>
    <mergeCell ref="V14:Z14"/>
    <mergeCell ref="R15:U15"/>
    <mergeCell ref="V15:Z15"/>
    <mergeCell ref="I16:L17"/>
    <mergeCell ref="M16:N17"/>
    <mergeCell ref="V17:Z17"/>
    <mergeCell ref="D14:H17"/>
    <mergeCell ref="I20:L21"/>
    <mergeCell ref="M20:N21"/>
    <mergeCell ref="O20:P21"/>
    <mergeCell ref="Q20:Q21"/>
    <mergeCell ref="V20:Z20"/>
    <mergeCell ref="R21:U21"/>
    <mergeCell ref="V18:Z18"/>
    <mergeCell ref="D20:H23"/>
  </mergeCells>
  <printOptions/>
  <pageMargins left="0.7086614173228347" right="0.5118110236220472" top="0.7480314960629921" bottom="0.35433070866141736" header="0.31496062992125984" footer="0.1968503937007874"/>
  <pageSetup horizontalDpi="600" verticalDpi="600" orientation="landscape" paperSize="8" scale="75" r:id="rId4"/>
  <headerFooter>
    <oddHeader>&amp;C&amp;16&amp;U平成27年度　ＫＰＩ指標評価シート</oddHeader>
    <oddFooter>&amp;C&amp;P／&amp;N</oddFooter>
  </headerFooter>
  <rowBreaks count="1" manualBreakCount="1">
    <brk id="12" max="255" man="1"/>
  </rowBreaks>
  <drawing r:id="rId3"/>
  <legacyDrawing r:id="rId2"/>
</worksheet>
</file>

<file path=xl/worksheets/sheet5.xml><?xml version="1.0" encoding="utf-8"?>
<worksheet xmlns="http://schemas.openxmlformats.org/spreadsheetml/2006/main" xmlns:r="http://schemas.openxmlformats.org/officeDocument/2006/relationships">
  <dimension ref="A1:Z35"/>
  <sheetViews>
    <sheetView zoomScale="70" zoomScaleNormal="70" zoomScalePageLayoutView="0" workbookViewId="0" topLeftCell="A1">
      <selection activeCell="E40" sqref="E40"/>
    </sheetView>
  </sheetViews>
  <sheetFormatPr defaultColWidth="9.140625" defaultRowHeight="15"/>
  <cols>
    <col min="1" max="17" width="10.57421875" style="1" customWidth="1"/>
    <col min="18" max="16384" width="9.00390625" style="1" customWidth="1"/>
  </cols>
  <sheetData>
    <row r="1" spans="1:13" ht="27" customHeight="1">
      <c r="A1" s="85" t="s">
        <v>0</v>
      </c>
      <c r="B1" s="86"/>
      <c r="C1" s="74"/>
      <c r="D1" s="26" t="s">
        <v>115</v>
      </c>
      <c r="E1" s="27"/>
      <c r="F1" s="27"/>
      <c r="G1" s="27"/>
      <c r="H1" s="27"/>
      <c r="I1" s="27"/>
      <c r="J1" s="28"/>
      <c r="K1" s="10"/>
      <c r="L1" s="10"/>
      <c r="M1" s="10"/>
    </row>
    <row r="2" spans="1:26" ht="39" customHeight="1">
      <c r="A2" s="85" t="s">
        <v>1</v>
      </c>
      <c r="B2" s="86"/>
      <c r="C2" s="74"/>
      <c r="D2" s="72" t="s">
        <v>116</v>
      </c>
      <c r="E2" s="73"/>
      <c r="F2" s="73"/>
      <c r="G2" s="73"/>
      <c r="H2" s="73"/>
      <c r="I2" s="73"/>
      <c r="J2" s="73"/>
      <c r="K2" s="73"/>
      <c r="L2" s="73"/>
      <c r="M2" s="73"/>
      <c r="N2" s="73"/>
      <c r="O2" s="73"/>
      <c r="P2" s="73"/>
      <c r="Q2" s="73"/>
      <c r="R2" s="73"/>
      <c r="S2" s="73"/>
      <c r="T2" s="73"/>
      <c r="U2" s="73"/>
      <c r="V2" s="86"/>
      <c r="W2" s="86"/>
      <c r="X2" s="86"/>
      <c r="Y2" s="86"/>
      <c r="Z2" s="74"/>
    </row>
    <row r="3" spans="1:10" ht="27" customHeight="1">
      <c r="A3" s="26" t="s">
        <v>2</v>
      </c>
      <c r="B3" s="27"/>
      <c r="C3" s="28"/>
      <c r="D3" s="89" t="s">
        <v>3</v>
      </c>
      <c r="E3" s="90"/>
      <c r="F3" s="89" t="s">
        <v>4</v>
      </c>
      <c r="G3" s="90"/>
      <c r="H3" s="89" t="s">
        <v>5</v>
      </c>
      <c r="I3" s="90"/>
      <c r="J3" s="2"/>
    </row>
    <row r="4" spans="1:10" ht="27" customHeight="1">
      <c r="A4" s="29"/>
      <c r="B4" s="25"/>
      <c r="C4" s="30"/>
      <c r="D4" s="91" t="s">
        <v>117</v>
      </c>
      <c r="E4" s="92"/>
      <c r="F4" s="126">
        <v>112622</v>
      </c>
      <c r="G4" s="127"/>
      <c r="H4" s="126">
        <v>112601</v>
      </c>
      <c r="I4" s="127"/>
      <c r="J4" s="2"/>
    </row>
    <row r="5" spans="1:10" ht="27" customHeight="1">
      <c r="A5" s="31"/>
      <c r="B5" s="32"/>
      <c r="C5" s="33"/>
      <c r="D5" s="93"/>
      <c r="E5" s="94"/>
      <c r="F5" s="93" t="s">
        <v>9</v>
      </c>
      <c r="G5" s="94"/>
      <c r="H5" s="128"/>
      <c r="I5" s="129"/>
      <c r="J5" s="3"/>
    </row>
    <row r="6" spans="1:21" ht="27" customHeight="1">
      <c r="A6" s="85" t="s">
        <v>10</v>
      </c>
      <c r="B6" s="86"/>
      <c r="C6" s="74"/>
      <c r="D6" s="6" t="s">
        <v>66</v>
      </c>
      <c r="E6" s="6" t="s">
        <v>118</v>
      </c>
      <c r="F6" s="6" t="s">
        <v>119</v>
      </c>
      <c r="G6" s="6" t="s">
        <v>120</v>
      </c>
      <c r="H6" s="6" t="s">
        <v>121</v>
      </c>
      <c r="I6" s="6" t="s">
        <v>122</v>
      </c>
      <c r="J6" s="6" t="s">
        <v>170</v>
      </c>
      <c r="K6" s="6" t="s">
        <v>123</v>
      </c>
      <c r="L6" s="6" t="s">
        <v>124</v>
      </c>
      <c r="M6" s="6" t="s">
        <v>125</v>
      </c>
      <c r="N6" s="6" t="s">
        <v>126</v>
      </c>
      <c r="O6" s="6" t="s">
        <v>127</v>
      </c>
      <c r="P6" s="6" t="s">
        <v>128</v>
      </c>
      <c r="Q6" s="6" t="s">
        <v>129</v>
      </c>
      <c r="R6" s="7" t="s">
        <v>130</v>
      </c>
      <c r="S6" s="8"/>
      <c r="T6" s="8"/>
      <c r="U6" s="8"/>
    </row>
    <row r="7" spans="1:26" ht="27.75" customHeight="1">
      <c r="A7" s="26" t="s">
        <v>11</v>
      </c>
      <c r="B7" s="27"/>
      <c r="C7" s="28"/>
      <c r="D7" s="75" t="s">
        <v>12</v>
      </c>
      <c r="E7" s="76"/>
      <c r="F7" s="76"/>
      <c r="G7" s="76"/>
      <c r="H7" s="77"/>
      <c r="I7" s="75" t="s">
        <v>17</v>
      </c>
      <c r="J7" s="76"/>
      <c r="K7" s="76"/>
      <c r="L7" s="77"/>
      <c r="M7" s="75" t="s">
        <v>224</v>
      </c>
      <c r="N7" s="77"/>
      <c r="O7" s="75" t="s">
        <v>225</v>
      </c>
      <c r="P7" s="77"/>
      <c r="Q7" s="75" t="s">
        <v>13</v>
      </c>
      <c r="R7" s="76"/>
      <c r="S7" s="76"/>
      <c r="T7" s="76"/>
      <c r="U7" s="76"/>
      <c r="V7" s="76"/>
      <c r="W7" s="76"/>
      <c r="X7" s="76"/>
      <c r="Y7" s="76"/>
      <c r="Z7" s="74"/>
    </row>
    <row r="8" spans="1:26" ht="39.75" customHeight="1">
      <c r="A8" s="29"/>
      <c r="B8" s="83"/>
      <c r="C8" s="30"/>
      <c r="D8" s="63" t="s">
        <v>131</v>
      </c>
      <c r="E8" s="64"/>
      <c r="F8" s="64"/>
      <c r="G8" s="64"/>
      <c r="H8" s="65"/>
      <c r="I8" s="72" t="s">
        <v>132</v>
      </c>
      <c r="J8" s="73"/>
      <c r="K8" s="73"/>
      <c r="L8" s="84"/>
      <c r="M8" s="81" t="s">
        <v>88</v>
      </c>
      <c r="N8" s="77"/>
      <c r="O8" s="81" t="s">
        <v>134</v>
      </c>
      <c r="P8" s="77"/>
      <c r="Q8" s="63" t="s">
        <v>146</v>
      </c>
      <c r="R8" s="27"/>
      <c r="S8" s="27"/>
      <c r="T8" s="27"/>
      <c r="U8" s="27"/>
      <c r="V8" s="27"/>
      <c r="W8" s="27"/>
      <c r="X8" s="27"/>
      <c r="Y8" s="27"/>
      <c r="Z8" s="28"/>
    </row>
    <row r="9" spans="1:26" ht="39.75" customHeight="1">
      <c r="A9" s="29"/>
      <c r="B9" s="83"/>
      <c r="C9" s="30"/>
      <c r="D9" s="69"/>
      <c r="E9" s="70"/>
      <c r="F9" s="70"/>
      <c r="G9" s="70"/>
      <c r="H9" s="71"/>
      <c r="I9" s="72" t="s">
        <v>133</v>
      </c>
      <c r="J9" s="73"/>
      <c r="K9" s="73"/>
      <c r="L9" s="84"/>
      <c r="M9" s="81" t="s">
        <v>88</v>
      </c>
      <c r="N9" s="77"/>
      <c r="O9" s="81" t="s">
        <v>134</v>
      </c>
      <c r="P9" s="77"/>
      <c r="Q9" s="31"/>
      <c r="R9" s="32"/>
      <c r="S9" s="32"/>
      <c r="T9" s="32"/>
      <c r="U9" s="32"/>
      <c r="V9" s="32"/>
      <c r="W9" s="32"/>
      <c r="X9" s="32"/>
      <c r="Y9" s="32"/>
      <c r="Z9" s="33"/>
    </row>
    <row r="10" spans="1:26" ht="45" customHeight="1">
      <c r="A10" s="29"/>
      <c r="B10" s="83"/>
      <c r="C10" s="30"/>
      <c r="D10" s="63" t="s">
        <v>135</v>
      </c>
      <c r="E10" s="64"/>
      <c r="F10" s="64"/>
      <c r="G10" s="64"/>
      <c r="H10" s="65"/>
      <c r="I10" s="72" t="s">
        <v>136</v>
      </c>
      <c r="J10" s="73"/>
      <c r="K10" s="73"/>
      <c r="L10" s="84"/>
      <c r="M10" s="81" t="s">
        <v>144</v>
      </c>
      <c r="N10" s="77"/>
      <c r="O10" s="81" t="s">
        <v>134</v>
      </c>
      <c r="P10" s="77"/>
      <c r="Q10" s="63" t="s">
        <v>147</v>
      </c>
      <c r="R10" s="27"/>
      <c r="S10" s="27"/>
      <c r="T10" s="27"/>
      <c r="U10" s="27"/>
      <c r="V10" s="27"/>
      <c r="W10" s="27"/>
      <c r="X10" s="27"/>
      <c r="Y10" s="27"/>
      <c r="Z10" s="28"/>
    </row>
    <row r="11" spans="1:26" ht="45" customHeight="1">
      <c r="A11" s="29"/>
      <c r="B11" s="83"/>
      <c r="C11" s="30"/>
      <c r="D11" s="69"/>
      <c r="E11" s="70"/>
      <c r="F11" s="70"/>
      <c r="G11" s="70"/>
      <c r="H11" s="71"/>
      <c r="I11" s="72" t="s">
        <v>145</v>
      </c>
      <c r="J11" s="73"/>
      <c r="K11" s="73"/>
      <c r="L11" s="84"/>
      <c r="M11" s="81" t="s">
        <v>144</v>
      </c>
      <c r="N11" s="77"/>
      <c r="O11" s="81">
        <v>154</v>
      </c>
      <c r="P11" s="77"/>
      <c r="Q11" s="31"/>
      <c r="R11" s="32"/>
      <c r="S11" s="32"/>
      <c r="T11" s="32"/>
      <c r="U11" s="32"/>
      <c r="V11" s="32"/>
      <c r="W11" s="32"/>
      <c r="X11" s="32"/>
      <c r="Y11" s="32"/>
      <c r="Z11" s="33"/>
    </row>
    <row r="12" spans="1:26" ht="30.75" customHeight="1">
      <c r="A12" s="29"/>
      <c r="B12" s="83"/>
      <c r="C12" s="30"/>
      <c r="D12" s="63" t="s">
        <v>163</v>
      </c>
      <c r="E12" s="64"/>
      <c r="F12" s="64"/>
      <c r="G12" s="64"/>
      <c r="H12" s="65"/>
      <c r="I12" s="72" t="s">
        <v>137</v>
      </c>
      <c r="J12" s="73"/>
      <c r="K12" s="73"/>
      <c r="L12" s="84"/>
      <c r="M12" s="123">
        <v>13.9</v>
      </c>
      <c r="N12" s="77"/>
      <c r="O12" s="123">
        <v>77.8</v>
      </c>
      <c r="P12" s="77"/>
      <c r="Q12" s="63" t="s">
        <v>148</v>
      </c>
      <c r="R12" s="27"/>
      <c r="S12" s="27"/>
      <c r="T12" s="27"/>
      <c r="U12" s="27"/>
      <c r="V12" s="27"/>
      <c r="W12" s="27"/>
      <c r="X12" s="27"/>
      <c r="Y12" s="27"/>
      <c r="Z12" s="28"/>
    </row>
    <row r="13" spans="1:26" ht="30.75" customHeight="1">
      <c r="A13" s="29"/>
      <c r="B13" s="83"/>
      <c r="C13" s="30"/>
      <c r="D13" s="69"/>
      <c r="E13" s="70"/>
      <c r="F13" s="70"/>
      <c r="G13" s="70"/>
      <c r="H13" s="71"/>
      <c r="I13" s="72" t="s">
        <v>138</v>
      </c>
      <c r="J13" s="73"/>
      <c r="K13" s="73"/>
      <c r="L13" s="84"/>
      <c r="M13" s="81" t="s">
        <v>88</v>
      </c>
      <c r="N13" s="77"/>
      <c r="O13" s="87">
        <v>0.7</v>
      </c>
      <c r="P13" s="77"/>
      <c r="Q13" s="31"/>
      <c r="R13" s="32"/>
      <c r="S13" s="32"/>
      <c r="T13" s="32"/>
      <c r="U13" s="32"/>
      <c r="V13" s="32"/>
      <c r="W13" s="32"/>
      <c r="X13" s="32"/>
      <c r="Y13" s="32"/>
      <c r="Z13" s="33"/>
    </row>
    <row r="14" spans="1:26" ht="34.5" customHeight="1">
      <c r="A14" s="29"/>
      <c r="B14" s="83"/>
      <c r="C14" s="30"/>
      <c r="D14" s="63" t="s">
        <v>142</v>
      </c>
      <c r="E14" s="64"/>
      <c r="F14" s="64"/>
      <c r="G14" s="64"/>
      <c r="H14" s="65"/>
      <c r="I14" s="72" t="s">
        <v>139</v>
      </c>
      <c r="J14" s="73"/>
      <c r="K14" s="73"/>
      <c r="L14" s="84"/>
      <c r="M14" s="123">
        <v>70.5</v>
      </c>
      <c r="N14" s="77"/>
      <c r="O14" s="123">
        <v>78.5</v>
      </c>
      <c r="P14" s="77"/>
      <c r="Q14" s="63" t="s">
        <v>149</v>
      </c>
      <c r="R14" s="27"/>
      <c r="S14" s="27"/>
      <c r="T14" s="27"/>
      <c r="U14" s="27"/>
      <c r="V14" s="27"/>
      <c r="W14" s="27"/>
      <c r="X14" s="27"/>
      <c r="Y14" s="27"/>
      <c r="Z14" s="28"/>
    </row>
    <row r="15" spans="1:26" ht="34.5" customHeight="1">
      <c r="A15" s="29"/>
      <c r="B15" s="83"/>
      <c r="C15" s="30"/>
      <c r="D15" s="69"/>
      <c r="E15" s="70"/>
      <c r="F15" s="70"/>
      <c r="G15" s="70"/>
      <c r="H15" s="71"/>
      <c r="I15" s="72" t="s">
        <v>140</v>
      </c>
      <c r="J15" s="73"/>
      <c r="K15" s="73"/>
      <c r="L15" s="84"/>
      <c r="M15" s="123">
        <v>111.9</v>
      </c>
      <c r="N15" s="77"/>
      <c r="O15" s="123">
        <v>105</v>
      </c>
      <c r="P15" s="77"/>
      <c r="Q15" s="31"/>
      <c r="R15" s="32"/>
      <c r="S15" s="32"/>
      <c r="T15" s="32"/>
      <c r="U15" s="32"/>
      <c r="V15" s="32"/>
      <c r="W15" s="32"/>
      <c r="X15" s="32"/>
      <c r="Y15" s="32"/>
      <c r="Z15" s="33"/>
    </row>
    <row r="16" spans="1:26" ht="49.5" customHeight="1">
      <c r="A16" s="31"/>
      <c r="B16" s="32"/>
      <c r="C16" s="33"/>
      <c r="D16" s="72" t="s">
        <v>143</v>
      </c>
      <c r="E16" s="73"/>
      <c r="F16" s="73"/>
      <c r="G16" s="73"/>
      <c r="H16" s="84"/>
      <c r="I16" s="72" t="s">
        <v>141</v>
      </c>
      <c r="J16" s="73"/>
      <c r="K16" s="73"/>
      <c r="L16" s="84"/>
      <c r="M16" s="81">
        <v>156491</v>
      </c>
      <c r="N16" s="77"/>
      <c r="O16" s="81">
        <v>154590</v>
      </c>
      <c r="P16" s="77"/>
      <c r="Q16" s="72" t="s">
        <v>150</v>
      </c>
      <c r="R16" s="86"/>
      <c r="S16" s="86"/>
      <c r="T16" s="86"/>
      <c r="U16" s="86"/>
      <c r="V16" s="86"/>
      <c r="W16" s="86"/>
      <c r="X16" s="86"/>
      <c r="Y16" s="86"/>
      <c r="Z16" s="74"/>
    </row>
    <row r="17" spans="1:26" ht="27" customHeight="1">
      <c r="A17" s="26" t="s">
        <v>168</v>
      </c>
      <c r="B17" s="27"/>
      <c r="C17" s="28"/>
      <c r="D17" s="75" t="s">
        <v>12</v>
      </c>
      <c r="E17" s="76"/>
      <c r="F17" s="76"/>
      <c r="G17" s="76"/>
      <c r="H17" s="77"/>
      <c r="I17" s="75" t="s">
        <v>17</v>
      </c>
      <c r="J17" s="76"/>
      <c r="K17" s="76"/>
      <c r="L17" s="77"/>
      <c r="M17" s="75" t="s">
        <v>165</v>
      </c>
      <c r="N17" s="77"/>
      <c r="O17" s="75" t="s">
        <v>166</v>
      </c>
      <c r="P17" s="77"/>
      <c r="Q17" s="15" t="s">
        <v>14</v>
      </c>
      <c r="R17" s="75" t="s">
        <v>15</v>
      </c>
      <c r="S17" s="76"/>
      <c r="T17" s="76"/>
      <c r="U17" s="77"/>
      <c r="V17" s="75" t="s">
        <v>167</v>
      </c>
      <c r="W17" s="76"/>
      <c r="X17" s="76"/>
      <c r="Y17" s="76"/>
      <c r="Z17" s="74"/>
    </row>
    <row r="18" spans="1:26" ht="57" customHeight="1">
      <c r="A18" s="29"/>
      <c r="B18" s="83"/>
      <c r="C18" s="30"/>
      <c r="D18" s="63" t="s">
        <v>131</v>
      </c>
      <c r="E18" s="64"/>
      <c r="F18" s="64"/>
      <c r="G18" s="64"/>
      <c r="H18" s="65"/>
      <c r="I18" s="34" t="s">
        <v>132</v>
      </c>
      <c r="J18" s="35"/>
      <c r="K18" s="35"/>
      <c r="L18" s="36"/>
      <c r="M18" s="40" t="s">
        <v>169</v>
      </c>
      <c r="N18" s="60"/>
      <c r="O18" s="40" t="s">
        <v>88</v>
      </c>
      <c r="P18" s="60"/>
      <c r="Q18" s="44" t="str">
        <f aca="true" t="shared" si="0" ref="Q18:Q30">IF(M18="―","―",IF(M18&lt;O18,"×","○"))</f>
        <v>―</v>
      </c>
      <c r="R18" s="50" t="s">
        <v>277</v>
      </c>
      <c r="S18" s="46"/>
      <c r="T18" s="46"/>
      <c r="U18" s="46"/>
      <c r="V18" s="51" t="s">
        <v>278</v>
      </c>
      <c r="W18" s="52"/>
      <c r="X18" s="52"/>
      <c r="Y18" s="52"/>
      <c r="Z18" s="53"/>
    </row>
    <row r="19" spans="1:26" ht="54" customHeight="1">
      <c r="A19" s="29"/>
      <c r="B19" s="83"/>
      <c r="C19" s="30"/>
      <c r="D19" s="66"/>
      <c r="E19" s="67"/>
      <c r="F19" s="67"/>
      <c r="G19" s="67"/>
      <c r="H19" s="68"/>
      <c r="I19" s="37"/>
      <c r="J19" s="38"/>
      <c r="K19" s="38"/>
      <c r="L19" s="39"/>
      <c r="M19" s="61"/>
      <c r="N19" s="62"/>
      <c r="O19" s="61"/>
      <c r="P19" s="62"/>
      <c r="Q19" s="45"/>
      <c r="R19" s="46" t="s">
        <v>173</v>
      </c>
      <c r="S19" s="46"/>
      <c r="T19" s="46"/>
      <c r="U19" s="46"/>
      <c r="V19" s="51" t="s">
        <v>173</v>
      </c>
      <c r="W19" s="52"/>
      <c r="X19" s="52"/>
      <c r="Y19" s="52"/>
      <c r="Z19" s="53"/>
    </row>
    <row r="20" spans="1:26" ht="69" customHeight="1">
      <c r="A20" s="29"/>
      <c r="B20" s="83"/>
      <c r="C20" s="30"/>
      <c r="D20" s="66"/>
      <c r="E20" s="67"/>
      <c r="F20" s="67"/>
      <c r="G20" s="67"/>
      <c r="H20" s="68"/>
      <c r="I20" s="34" t="s">
        <v>133</v>
      </c>
      <c r="J20" s="35"/>
      <c r="K20" s="35"/>
      <c r="L20" s="36"/>
      <c r="M20" s="40" t="s">
        <v>172</v>
      </c>
      <c r="N20" s="60"/>
      <c r="O20" s="40" t="s">
        <v>172</v>
      </c>
      <c r="P20" s="60"/>
      <c r="Q20" s="44" t="str">
        <f t="shared" si="0"/>
        <v>―</v>
      </c>
      <c r="R20" s="50" t="s">
        <v>275</v>
      </c>
      <c r="S20" s="46"/>
      <c r="T20" s="46"/>
      <c r="U20" s="46"/>
      <c r="V20" s="51" t="s">
        <v>276</v>
      </c>
      <c r="W20" s="52"/>
      <c r="X20" s="52"/>
      <c r="Y20" s="52"/>
      <c r="Z20" s="53"/>
    </row>
    <row r="21" spans="1:26" ht="54" customHeight="1">
      <c r="A21" s="29"/>
      <c r="B21" s="83"/>
      <c r="C21" s="30"/>
      <c r="D21" s="69"/>
      <c r="E21" s="70"/>
      <c r="F21" s="70"/>
      <c r="G21" s="70"/>
      <c r="H21" s="71"/>
      <c r="I21" s="37"/>
      <c r="J21" s="38"/>
      <c r="K21" s="38"/>
      <c r="L21" s="39"/>
      <c r="M21" s="61"/>
      <c r="N21" s="62"/>
      <c r="O21" s="61"/>
      <c r="P21" s="62"/>
      <c r="Q21" s="45"/>
      <c r="R21" s="46" t="s">
        <v>173</v>
      </c>
      <c r="S21" s="46"/>
      <c r="T21" s="46"/>
      <c r="U21" s="46"/>
      <c r="V21" s="51" t="s">
        <v>173</v>
      </c>
      <c r="W21" s="52"/>
      <c r="X21" s="52"/>
      <c r="Y21" s="52"/>
      <c r="Z21" s="53"/>
    </row>
    <row r="22" spans="1:26" ht="57" customHeight="1">
      <c r="A22" s="29"/>
      <c r="B22" s="83"/>
      <c r="C22" s="30"/>
      <c r="D22" s="63" t="s">
        <v>135</v>
      </c>
      <c r="E22" s="64"/>
      <c r="F22" s="64"/>
      <c r="G22" s="64"/>
      <c r="H22" s="65"/>
      <c r="I22" s="34" t="s">
        <v>136</v>
      </c>
      <c r="J22" s="35"/>
      <c r="K22" s="35"/>
      <c r="L22" s="36"/>
      <c r="M22" s="40" t="s">
        <v>172</v>
      </c>
      <c r="N22" s="60"/>
      <c r="O22" s="40" t="s">
        <v>172</v>
      </c>
      <c r="P22" s="60"/>
      <c r="Q22" s="44" t="str">
        <f t="shared" si="0"/>
        <v>―</v>
      </c>
      <c r="R22" s="133" t="s">
        <v>228</v>
      </c>
      <c r="S22" s="134"/>
      <c r="T22" s="134"/>
      <c r="U22" s="135"/>
      <c r="V22" s="130" t="s">
        <v>229</v>
      </c>
      <c r="W22" s="131"/>
      <c r="X22" s="131"/>
      <c r="Y22" s="131"/>
      <c r="Z22" s="132"/>
    </row>
    <row r="23" spans="1:26" ht="60.75" customHeight="1">
      <c r="A23" s="29"/>
      <c r="B23" s="83"/>
      <c r="C23" s="30"/>
      <c r="D23" s="66"/>
      <c r="E23" s="67"/>
      <c r="F23" s="67"/>
      <c r="G23" s="67"/>
      <c r="H23" s="68"/>
      <c r="I23" s="37"/>
      <c r="J23" s="38"/>
      <c r="K23" s="38"/>
      <c r="L23" s="39"/>
      <c r="M23" s="61"/>
      <c r="N23" s="62"/>
      <c r="O23" s="61"/>
      <c r="P23" s="62"/>
      <c r="Q23" s="45"/>
      <c r="R23" s="46" t="s">
        <v>173</v>
      </c>
      <c r="S23" s="46"/>
      <c r="T23" s="46"/>
      <c r="U23" s="46"/>
      <c r="V23" s="51" t="s">
        <v>301</v>
      </c>
      <c r="W23" s="52"/>
      <c r="X23" s="52"/>
      <c r="Y23" s="52"/>
      <c r="Z23" s="53"/>
    </row>
    <row r="24" spans="1:26" ht="54.75" customHeight="1">
      <c r="A24" s="29"/>
      <c r="B24" s="83"/>
      <c r="C24" s="30"/>
      <c r="D24" s="66"/>
      <c r="E24" s="67"/>
      <c r="F24" s="67"/>
      <c r="G24" s="67"/>
      <c r="H24" s="68"/>
      <c r="I24" s="34" t="s">
        <v>171</v>
      </c>
      <c r="J24" s="35"/>
      <c r="K24" s="35"/>
      <c r="L24" s="36"/>
      <c r="M24" s="40" t="s">
        <v>172</v>
      </c>
      <c r="N24" s="60"/>
      <c r="O24" s="40" t="s">
        <v>172</v>
      </c>
      <c r="P24" s="60"/>
      <c r="Q24" s="44" t="str">
        <f t="shared" si="0"/>
        <v>―</v>
      </c>
      <c r="R24" s="50" t="s">
        <v>238</v>
      </c>
      <c r="S24" s="46"/>
      <c r="T24" s="46"/>
      <c r="U24" s="46"/>
      <c r="V24" s="51" t="s">
        <v>239</v>
      </c>
      <c r="W24" s="52"/>
      <c r="X24" s="52"/>
      <c r="Y24" s="52"/>
      <c r="Z24" s="53"/>
    </row>
    <row r="25" spans="1:26" ht="96" customHeight="1">
      <c r="A25" s="29"/>
      <c r="B25" s="83"/>
      <c r="C25" s="30"/>
      <c r="D25" s="69"/>
      <c r="E25" s="70"/>
      <c r="F25" s="70"/>
      <c r="G25" s="70"/>
      <c r="H25" s="71"/>
      <c r="I25" s="37"/>
      <c r="J25" s="38"/>
      <c r="K25" s="38"/>
      <c r="L25" s="39"/>
      <c r="M25" s="61"/>
      <c r="N25" s="62"/>
      <c r="O25" s="61"/>
      <c r="P25" s="62"/>
      <c r="Q25" s="45"/>
      <c r="R25" s="46" t="s">
        <v>173</v>
      </c>
      <c r="S25" s="46"/>
      <c r="T25" s="46"/>
      <c r="U25" s="46"/>
      <c r="V25" s="47" t="s">
        <v>300</v>
      </c>
      <c r="W25" s="48"/>
      <c r="X25" s="48"/>
      <c r="Y25" s="48"/>
      <c r="Z25" s="49"/>
    </row>
    <row r="26" spans="1:26" ht="47.25" customHeight="1">
      <c r="A26" s="29"/>
      <c r="B26" s="25"/>
      <c r="C26" s="30"/>
      <c r="D26" s="63" t="s">
        <v>163</v>
      </c>
      <c r="E26" s="64"/>
      <c r="F26" s="64"/>
      <c r="G26" s="64"/>
      <c r="H26" s="65"/>
      <c r="I26" s="34" t="s">
        <v>137</v>
      </c>
      <c r="J26" s="35"/>
      <c r="K26" s="35"/>
      <c r="L26" s="36"/>
      <c r="M26" s="95">
        <v>16.7</v>
      </c>
      <c r="N26" s="107"/>
      <c r="O26" s="95">
        <v>16.7</v>
      </c>
      <c r="P26" s="107"/>
      <c r="Q26" s="44" t="str">
        <f t="shared" si="0"/>
        <v>○</v>
      </c>
      <c r="R26" s="50" t="s">
        <v>174</v>
      </c>
      <c r="S26" s="46"/>
      <c r="T26" s="46"/>
      <c r="U26" s="46"/>
      <c r="V26" s="51" t="s">
        <v>255</v>
      </c>
      <c r="W26" s="52"/>
      <c r="X26" s="52"/>
      <c r="Y26" s="52"/>
      <c r="Z26" s="53"/>
    </row>
    <row r="27" spans="1:26" ht="54" customHeight="1">
      <c r="A27" s="29"/>
      <c r="B27" s="25"/>
      <c r="C27" s="30"/>
      <c r="D27" s="66"/>
      <c r="E27" s="67"/>
      <c r="F27" s="67"/>
      <c r="G27" s="67"/>
      <c r="H27" s="68"/>
      <c r="I27" s="37"/>
      <c r="J27" s="38"/>
      <c r="K27" s="38"/>
      <c r="L27" s="39"/>
      <c r="M27" s="61"/>
      <c r="N27" s="62"/>
      <c r="O27" s="61"/>
      <c r="P27" s="62"/>
      <c r="Q27" s="45"/>
      <c r="R27" s="46" t="s">
        <v>173</v>
      </c>
      <c r="S27" s="46"/>
      <c r="T27" s="46"/>
      <c r="U27" s="46"/>
      <c r="V27" s="51" t="s">
        <v>173</v>
      </c>
      <c r="W27" s="52"/>
      <c r="X27" s="52"/>
      <c r="Y27" s="52"/>
      <c r="Z27" s="53"/>
    </row>
    <row r="28" spans="1:26" ht="55.5" customHeight="1">
      <c r="A28" s="29"/>
      <c r="B28" s="25"/>
      <c r="C28" s="30"/>
      <c r="D28" s="66"/>
      <c r="E28" s="67"/>
      <c r="F28" s="67"/>
      <c r="G28" s="67"/>
      <c r="H28" s="68"/>
      <c r="I28" s="34" t="s">
        <v>138</v>
      </c>
      <c r="J28" s="35"/>
      <c r="K28" s="35"/>
      <c r="L28" s="36"/>
      <c r="M28" s="59">
        <v>0.086</v>
      </c>
      <c r="N28" s="60"/>
      <c r="O28" s="59">
        <v>0.14</v>
      </c>
      <c r="P28" s="60"/>
      <c r="Q28" s="44" t="str">
        <f t="shared" si="0"/>
        <v>×</v>
      </c>
      <c r="R28" s="50" t="s">
        <v>174</v>
      </c>
      <c r="S28" s="46"/>
      <c r="T28" s="46"/>
      <c r="U28" s="46"/>
      <c r="V28" s="47" t="s">
        <v>176</v>
      </c>
      <c r="W28" s="48"/>
      <c r="X28" s="48"/>
      <c r="Y28" s="48"/>
      <c r="Z28" s="49"/>
    </row>
    <row r="29" spans="1:26" ht="54" customHeight="1">
      <c r="A29" s="29"/>
      <c r="B29" s="25"/>
      <c r="C29" s="30"/>
      <c r="D29" s="69"/>
      <c r="E29" s="70"/>
      <c r="F29" s="70"/>
      <c r="G29" s="70"/>
      <c r="H29" s="71"/>
      <c r="I29" s="37"/>
      <c r="J29" s="38"/>
      <c r="K29" s="38"/>
      <c r="L29" s="39"/>
      <c r="M29" s="61"/>
      <c r="N29" s="62"/>
      <c r="O29" s="61"/>
      <c r="P29" s="62"/>
      <c r="Q29" s="45"/>
      <c r="R29" s="96" t="s">
        <v>173</v>
      </c>
      <c r="S29" s="57"/>
      <c r="T29" s="57"/>
      <c r="U29" s="58"/>
      <c r="V29" s="47" t="s">
        <v>302</v>
      </c>
      <c r="W29" s="48"/>
      <c r="X29" s="48"/>
      <c r="Y29" s="48"/>
      <c r="Z29" s="49"/>
    </row>
    <row r="30" spans="1:26" ht="84" customHeight="1">
      <c r="A30" s="29"/>
      <c r="B30" s="25"/>
      <c r="C30" s="30"/>
      <c r="D30" s="63" t="s">
        <v>142</v>
      </c>
      <c r="E30" s="64"/>
      <c r="F30" s="64"/>
      <c r="G30" s="64"/>
      <c r="H30" s="65"/>
      <c r="I30" s="34" t="s">
        <v>139</v>
      </c>
      <c r="J30" s="35"/>
      <c r="K30" s="35"/>
      <c r="L30" s="36"/>
      <c r="M30" s="95">
        <v>71.4</v>
      </c>
      <c r="N30" s="60"/>
      <c r="O30" s="95">
        <v>72.1</v>
      </c>
      <c r="P30" s="60"/>
      <c r="Q30" s="44" t="str">
        <f t="shared" si="0"/>
        <v>×</v>
      </c>
      <c r="R30" s="50" t="s">
        <v>175</v>
      </c>
      <c r="S30" s="46"/>
      <c r="T30" s="46"/>
      <c r="U30" s="46"/>
      <c r="V30" s="47" t="s">
        <v>258</v>
      </c>
      <c r="W30" s="48"/>
      <c r="X30" s="48"/>
      <c r="Y30" s="48"/>
      <c r="Z30" s="49"/>
    </row>
    <row r="31" spans="1:26" ht="54" customHeight="1">
      <c r="A31" s="29"/>
      <c r="B31" s="25"/>
      <c r="C31" s="30"/>
      <c r="D31" s="66"/>
      <c r="E31" s="67"/>
      <c r="F31" s="67"/>
      <c r="G31" s="67"/>
      <c r="H31" s="68"/>
      <c r="I31" s="37"/>
      <c r="J31" s="38"/>
      <c r="K31" s="38"/>
      <c r="L31" s="39"/>
      <c r="M31" s="61"/>
      <c r="N31" s="62"/>
      <c r="O31" s="61"/>
      <c r="P31" s="62"/>
      <c r="Q31" s="45"/>
      <c r="R31" s="96" t="s">
        <v>173</v>
      </c>
      <c r="S31" s="57"/>
      <c r="T31" s="57"/>
      <c r="U31" s="58"/>
      <c r="V31" s="47" t="s">
        <v>173</v>
      </c>
      <c r="W31" s="48"/>
      <c r="X31" s="48"/>
      <c r="Y31" s="48"/>
      <c r="Z31" s="49"/>
    </row>
    <row r="32" spans="1:26" ht="46.5" customHeight="1">
      <c r="A32" s="29"/>
      <c r="B32" s="25"/>
      <c r="C32" s="30"/>
      <c r="D32" s="66"/>
      <c r="E32" s="67"/>
      <c r="F32" s="67"/>
      <c r="G32" s="67"/>
      <c r="H32" s="68"/>
      <c r="I32" s="34" t="s">
        <v>140</v>
      </c>
      <c r="J32" s="35"/>
      <c r="K32" s="35"/>
      <c r="L32" s="36"/>
      <c r="M32" s="95">
        <v>113.1</v>
      </c>
      <c r="N32" s="60"/>
      <c r="O32" s="95">
        <v>113.2</v>
      </c>
      <c r="P32" s="60"/>
      <c r="Q32" s="44" t="str">
        <f>IF(M32="―","―",IF(M32&gt;O32,"×","○"))</f>
        <v>○</v>
      </c>
      <c r="R32" s="50" t="s">
        <v>253</v>
      </c>
      <c r="S32" s="46"/>
      <c r="T32" s="46"/>
      <c r="U32" s="46"/>
      <c r="V32" s="51" t="s">
        <v>254</v>
      </c>
      <c r="W32" s="52"/>
      <c r="X32" s="52"/>
      <c r="Y32" s="52"/>
      <c r="Z32" s="53"/>
    </row>
    <row r="33" spans="1:26" ht="54" customHeight="1">
      <c r="A33" s="29"/>
      <c r="B33" s="25"/>
      <c r="C33" s="30"/>
      <c r="D33" s="69"/>
      <c r="E33" s="70"/>
      <c r="F33" s="70"/>
      <c r="G33" s="70"/>
      <c r="H33" s="71"/>
      <c r="I33" s="37"/>
      <c r="J33" s="38"/>
      <c r="K33" s="38"/>
      <c r="L33" s="39"/>
      <c r="M33" s="61"/>
      <c r="N33" s="62"/>
      <c r="O33" s="61"/>
      <c r="P33" s="62"/>
      <c r="Q33" s="45"/>
      <c r="R33" s="46" t="s">
        <v>173</v>
      </c>
      <c r="S33" s="46"/>
      <c r="T33" s="46"/>
      <c r="U33" s="46"/>
      <c r="V33" s="47" t="s">
        <v>173</v>
      </c>
      <c r="W33" s="48"/>
      <c r="X33" s="48"/>
      <c r="Y33" s="48"/>
      <c r="Z33" s="49"/>
    </row>
    <row r="34" spans="1:26" ht="96.75" customHeight="1">
      <c r="A34" s="29"/>
      <c r="B34" s="25"/>
      <c r="C34" s="30"/>
      <c r="D34" s="63" t="s">
        <v>143</v>
      </c>
      <c r="E34" s="64"/>
      <c r="F34" s="64"/>
      <c r="G34" s="64"/>
      <c r="H34" s="65"/>
      <c r="I34" s="34" t="s">
        <v>141</v>
      </c>
      <c r="J34" s="35"/>
      <c r="K34" s="35"/>
      <c r="L34" s="36"/>
      <c r="M34" s="40">
        <v>156390</v>
      </c>
      <c r="N34" s="60"/>
      <c r="O34" s="40">
        <v>155076</v>
      </c>
      <c r="P34" s="60"/>
      <c r="Q34" s="44" t="str">
        <f>IF(M34="―","―",IF(M34&lt;O34,"×","○"))</f>
        <v>○</v>
      </c>
      <c r="R34" s="50" t="s">
        <v>251</v>
      </c>
      <c r="S34" s="46"/>
      <c r="T34" s="46"/>
      <c r="U34" s="46"/>
      <c r="V34" s="51" t="s">
        <v>252</v>
      </c>
      <c r="W34" s="52"/>
      <c r="X34" s="52"/>
      <c r="Y34" s="52"/>
      <c r="Z34" s="53"/>
    </row>
    <row r="35" spans="1:26" ht="54" customHeight="1">
      <c r="A35" s="31"/>
      <c r="B35" s="32"/>
      <c r="C35" s="33"/>
      <c r="D35" s="69"/>
      <c r="E35" s="70"/>
      <c r="F35" s="70"/>
      <c r="G35" s="70"/>
      <c r="H35" s="71"/>
      <c r="I35" s="37"/>
      <c r="J35" s="38"/>
      <c r="K35" s="38"/>
      <c r="L35" s="39"/>
      <c r="M35" s="61"/>
      <c r="N35" s="62"/>
      <c r="O35" s="61"/>
      <c r="P35" s="62"/>
      <c r="Q35" s="45"/>
      <c r="R35" s="46" t="s">
        <v>173</v>
      </c>
      <c r="S35" s="46"/>
      <c r="T35" s="46"/>
      <c r="U35" s="46"/>
      <c r="V35" s="47" t="s">
        <v>173</v>
      </c>
      <c r="W35" s="48"/>
      <c r="X35" s="48"/>
      <c r="Y35" s="48"/>
      <c r="Z35" s="49"/>
    </row>
    <row r="36" ht="27" customHeight="1"/>
    <row r="37" ht="27" customHeight="1"/>
    <row r="38" ht="27" customHeight="1"/>
    <row r="39" ht="27" customHeight="1"/>
    <row r="40" ht="27" customHeight="1"/>
    <row r="41" ht="27" customHeight="1"/>
    <row r="42" ht="27" customHeight="1"/>
    <row r="43" ht="27" customHeight="1"/>
    <row r="44" ht="27" customHeight="1"/>
    <row r="45" ht="27" customHeight="1"/>
    <row r="46" ht="27" customHeight="1"/>
    <row r="47" ht="27" customHeight="1"/>
    <row r="48" ht="27" customHeight="1"/>
    <row r="49" ht="27" customHeight="1"/>
    <row r="50" ht="27" customHeight="1"/>
    <row r="51" ht="27" customHeight="1"/>
    <row r="52" ht="27" customHeight="1"/>
    <row r="53" ht="27" customHeight="1"/>
    <row r="54" ht="27" customHeight="1"/>
    <row r="55" ht="27" customHeight="1"/>
    <row r="56" ht="27" customHeight="1"/>
    <row r="57" ht="27" customHeight="1"/>
    <row r="58" ht="27" customHeight="1"/>
    <row r="59" ht="27" customHeight="1"/>
    <row r="60" ht="27" customHeight="1"/>
    <row r="61" ht="27" customHeight="1"/>
    <row r="62" ht="27" customHeight="1"/>
    <row r="63" ht="27" customHeight="1"/>
    <row r="64" ht="27" customHeight="1"/>
    <row r="65" ht="27" customHeight="1"/>
    <row r="66" ht="27" customHeight="1"/>
    <row r="67" ht="27" customHeight="1"/>
    <row r="68" ht="27" customHeight="1"/>
    <row r="69" ht="27" customHeight="1"/>
    <row r="70" ht="27" customHeight="1"/>
    <row r="71" ht="27" customHeight="1"/>
    <row r="72" ht="27" customHeight="1"/>
    <row r="73" ht="27" customHeight="1"/>
    <row r="74" ht="27" customHeight="1"/>
    <row r="75" ht="27" customHeight="1"/>
    <row r="76" ht="27" customHeight="1"/>
    <row r="77" ht="27" customHeight="1"/>
    <row r="78" ht="27" customHeight="1"/>
    <row r="79" ht="27" customHeight="1"/>
    <row r="80" ht="27" customHeight="1"/>
    <row r="81" ht="27" customHeight="1"/>
    <row r="82" ht="27" customHeight="1"/>
    <row r="83" ht="27" customHeight="1"/>
    <row r="84" ht="27" customHeight="1"/>
    <row r="85" ht="27" customHeight="1"/>
    <row r="86" ht="27" customHeight="1"/>
    <row r="87" ht="27" customHeight="1"/>
    <row r="88" ht="27" customHeight="1"/>
    <row r="89" ht="27" customHeight="1"/>
    <row r="90" ht="27" customHeight="1"/>
    <row r="91" ht="27" customHeight="1"/>
    <row r="92" ht="27" customHeight="1"/>
    <row r="93" ht="27" customHeight="1"/>
    <row r="94" ht="27"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27" customHeight="1"/>
    <row r="107" ht="27" customHeight="1"/>
    <row r="108" ht="27" customHeight="1"/>
    <row r="109" ht="27" customHeight="1"/>
    <row r="110" ht="27" customHeight="1"/>
    <row r="111" ht="27" customHeight="1"/>
  </sheetData>
  <sheetProtection/>
  <mergeCells count="141">
    <mergeCell ref="H4:I5"/>
    <mergeCell ref="F5:G5"/>
    <mergeCell ref="A1:C1"/>
    <mergeCell ref="D1:J1"/>
    <mergeCell ref="A2:C2"/>
    <mergeCell ref="D2:Z2"/>
    <mergeCell ref="A3:C5"/>
    <mergeCell ref="D3:E3"/>
    <mergeCell ref="F3:G3"/>
    <mergeCell ref="H3:I3"/>
    <mergeCell ref="D4:E5"/>
    <mergeCell ref="F4:G4"/>
    <mergeCell ref="Q7:Z7"/>
    <mergeCell ref="A6:C6"/>
    <mergeCell ref="A7:C16"/>
    <mergeCell ref="D7:H7"/>
    <mergeCell ref="I7:L7"/>
    <mergeCell ref="M7:N7"/>
    <mergeCell ref="O7:P7"/>
    <mergeCell ref="M10:N10"/>
    <mergeCell ref="I15:L15"/>
    <mergeCell ref="M15:N15"/>
    <mergeCell ref="O15:P15"/>
    <mergeCell ref="I16:L16"/>
    <mergeCell ref="M16:N16"/>
    <mergeCell ref="O16:P16"/>
    <mergeCell ref="V17:Z17"/>
    <mergeCell ref="R18:U18"/>
    <mergeCell ref="R26:U26"/>
    <mergeCell ref="O18:P19"/>
    <mergeCell ref="Q18:Q19"/>
    <mergeCell ref="R19:U19"/>
    <mergeCell ref="V18:Z18"/>
    <mergeCell ref="M18:N19"/>
    <mergeCell ref="R17:U17"/>
    <mergeCell ref="V19:Z19"/>
    <mergeCell ref="V20:Z20"/>
    <mergeCell ref="M34:N35"/>
    <mergeCell ref="O34:P35"/>
    <mergeCell ref="Q34:Q35"/>
    <mergeCell ref="O32:P33"/>
    <mergeCell ref="O17:P17"/>
    <mergeCell ref="R32:U32"/>
    <mergeCell ref="M32:N33"/>
    <mergeCell ref="D26:H29"/>
    <mergeCell ref="D34:H35"/>
    <mergeCell ref="I28:L29"/>
    <mergeCell ref="I30:L31"/>
    <mergeCell ref="I32:L33"/>
    <mergeCell ref="I34:L35"/>
    <mergeCell ref="O30:P31"/>
    <mergeCell ref="M30:N31"/>
    <mergeCell ref="Q30:Q31"/>
    <mergeCell ref="D30:H33"/>
    <mergeCell ref="I17:L17"/>
    <mergeCell ref="M17:N17"/>
    <mergeCell ref="D17:H17"/>
    <mergeCell ref="D8:H9"/>
    <mergeCell ref="D10:H11"/>
    <mergeCell ref="D12:H13"/>
    <mergeCell ref="D14:H15"/>
    <mergeCell ref="D16:H16"/>
    <mergeCell ref="I8:L8"/>
    <mergeCell ref="I9:L9"/>
    <mergeCell ref="I13:L13"/>
    <mergeCell ref="O13:P13"/>
    <mergeCell ref="O11:P11"/>
    <mergeCell ref="I12:L12"/>
    <mergeCell ref="M12:N12"/>
    <mergeCell ref="O12:P12"/>
    <mergeCell ref="I11:L11"/>
    <mergeCell ref="M11:N11"/>
    <mergeCell ref="Q8:Z9"/>
    <mergeCell ref="Q10:Z11"/>
    <mergeCell ref="Q12:Z13"/>
    <mergeCell ref="Q14:Z15"/>
    <mergeCell ref="M8:N8"/>
    <mergeCell ref="O8:P8"/>
    <mergeCell ref="M9:N9"/>
    <mergeCell ref="O9:P9"/>
    <mergeCell ref="O10:P10"/>
    <mergeCell ref="M13:N13"/>
    <mergeCell ref="Q16:Z16"/>
    <mergeCell ref="I10:L10"/>
    <mergeCell ref="I14:L14"/>
    <mergeCell ref="M14:N14"/>
    <mergeCell ref="O14:P14"/>
    <mergeCell ref="D18:H21"/>
    <mergeCell ref="I18:L19"/>
    <mergeCell ref="I20:L21"/>
    <mergeCell ref="I22:L23"/>
    <mergeCell ref="I24:L25"/>
    <mergeCell ref="I26:L27"/>
    <mergeCell ref="D22:H25"/>
    <mergeCell ref="M28:N29"/>
    <mergeCell ref="V21:Z21"/>
    <mergeCell ref="M20:N21"/>
    <mergeCell ref="O20:P21"/>
    <mergeCell ref="Q20:Q21"/>
    <mergeCell ref="R21:U21"/>
    <mergeCell ref="Q22:Q23"/>
    <mergeCell ref="R20:U20"/>
    <mergeCell ref="R22:U22"/>
    <mergeCell ref="V22:Z22"/>
    <mergeCell ref="R23:U23"/>
    <mergeCell ref="V23:Z23"/>
    <mergeCell ref="V24:Z24"/>
    <mergeCell ref="O24:P25"/>
    <mergeCell ref="Q24:Q25"/>
    <mergeCell ref="R25:U25"/>
    <mergeCell ref="V25:Z25"/>
    <mergeCell ref="R24:U24"/>
    <mergeCell ref="V26:Z26"/>
    <mergeCell ref="V27:Z27"/>
    <mergeCell ref="R34:U34"/>
    <mergeCell ref="V34:Z34"/>
    <mergeCell ref="V28:Z28"/>
    <mergeCell ref="O28:P29"/>
    <mergeCell ref="Q28:Q29"/>
    <mergeCell ref="R28:U28"/>
    <mergeCell ref="R33:U33"/>
    <mergeCell ref="Q32:Q33"/>
    <mergeCell ref="A17:C33"/>
    <mergeCell ref="A34:C35"/>
    <mergeCell ref="R35:U35"/>
    <mergeCell ref="O26:P27"/>
    <mergeCell ref="Q26:Q27"/>
    <mergeCell ref="R27:U27"/>
    <mergeCell ref="O22:P23"/>
    <mergeCell ref="M22:N23"/>
    <mergeCell ref="M24:N25"/>
    <mergeCell ref="M26:N27"/>
    <mergeCell ref="V35:Z35"/>
    <mergeCell ref="V29:Z29"/>
    <mergeCell ref="V30:Z30"/>
    <mergeCell ref="V31:Z31"/>
    <mergeCell ref="R31:U31"/>
    <mergeCell ref="V32:Z32"/>
    <mergeCell ref="V33:Z33"/>
    <mergeCell ref="R29:U29"/>
    <mergeCell ref="R30:U30"/>
  </mergeCells>
  <printOptions/>
  <pageMargins left="0.7086614173228347" right="0.5118110236220472" top="0.7480314960629921" bottom="0.7480314960629921" header="0.31496062992125984" footer="0.31496062992125984"/>
  <pageSetup horizontalDpi="600" verticalDpi="600" orientation="landscape" paperSize="8" scale="75" r:id="rId4"/>
  <headerFooter>
    <oddHeader>&amp;C&amp;16&amp;U平成27年度　ＫＰＩ指標評価シート</oddHeader>
    <oddFooter>&amp;C&amp;P／&amp;N</oddFooter>
  </headerFooter>
  <rowBreaks count="2" manualBreakCount="2">
    <brk id="16" max="255" man="1"/>
    <brk id="3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彦根市役所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彦根市役所</dc:creator>
  <cp:keywords/>
  <dc:description/>
  <cp:lastModifiedBy>彦根市役所</cp:lastModifiedBy>
  <cp:lastPrinted>2016-09-15T05:37:54Z</cp:lastPrinted>
  <dcterms:created xsi:type="dcterms:W3CDTF">2016-06-07T06:49:03Z</dcterms:created>
  <dcterms:modified xsi:type="dcterms:W3CDTF">2016-09-15T05:38:20Z</dcterms:modified>
  <cp:category/>
  <cp:version/>
  <cp:contentType/>
  <cp:contentStatus/>
</cp:coreProperties>
</file>