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④配布\【未】HP公開用加工データ\2章\"/>
    </mc:Choice>
  </mc:AlternateContent>
  <bookViews>
    <workbookView xWindow="49515" yWindow="270" windowWidth="9225" windowHeight="4785" tabRatio="525"/>
  </bookViews>
  <sheets>
    <sheet name="2-17" sheetId="5" r:id="rId1"/>
  </sheets>
  <definedNames>
    <definedName name="_xlnm.Print_Area" localSheetId="0">'2-17'!$A$1:$BM$44</definedName>
  </definedNames>
  <calcPr calcId="162913"/>
</workbook>
</file>

<file path=xl/calcChain.xml><?xml version="1.0" encoding="utf-8"?>
<calcChain xmlns="http://schemas.openxmlformats.org/spreadsheetml/2006/main">
  <c r="B42" i="5" l="1"/>
  <c r="BG39" i="5"/>
  <c r="BC39" i="5"/>
  <c r="AT39" i="5"/>
  <c r="AP39" i="5"/>
  <c r="AG39" i="5"/>
  <c r="AC39" i="5"/>
  <c r="T39" i="5"/>
  <c r="P39" i="5"/>
  <c r="G39" i="5"/>
  <c r="BG34" i="5"/>
  <c r="BG40" i="5" s="1"/>
  <c r="BF34" i="5"/>
  <c r="BF40" i="5" s="1"/>
  <c r="BD34" i="5"/>
  <c r="BD40" i="5" s="1"/>
  <c r="BC34" i="5"/>
  <c r="BC40" i="5" s="1"/>
  <c r="AZ34" i="5"/>
  <c r="AY34" i="5"/>
  <c r="AY40" i="5" s="1"/>
  <c r="AW34" i="5"/>
  <c r="AW40" i="5" s="1"/>
  <c r="AV34" i="5"/>
  <c r="AT34" i="5"/>
  <c r="AT40" i="5" s="1"/>
  <c r="AS34" i="5"/>
  <c r="AS40" i="5" s="1"/>
  <c r="AQ34" i="5"/>
  <c r="AQ40" i="5" s="1"/>
  <c r="AP34" i="5"/>
  <c r="AP40" i="5" s="1"/>
  <c r="AM34" i="5"/>
  <c r="AL34" i="5"/>
  <c r="AL40" i="5" s="1"/>
  <c r="AJ34" i="5"/>
  <c r="AJ40" i="5" s="1"/>
  <c r="AI34" i="5"/>
  <c r="AG34" i="5"/>
  <c r="AG40" i="5" s="1"/>
  <c r="AF34" i="5"/>
  <c r="AF40" i="5" s="1"/>
  <c r="AD34" i="5"/>
  <c r="AD40" i="5" s="1"/>
  <c r="AC34" i="5"/>
  <c r="AC40" i="5" s="1"/>
  <c r="Z34" i="5"/>
  <c r="Y34" i="5"/>
  <c r="Y40" i="5" s="1"/>
  <c r="W34" i="5"/>
  <c r="W40" i="5" s="1"/>
  <c r="V34" i="5"/>
  <c r="T34" i="5"/>
  <c r="T40" i="5" s="1"/>
  <c r="S34" i="5"/>
  <c r="S40" i="5" s="1"/>
  <c r="Q34" i="5"/>
  <c r="Q40" i="5" s="1"/>
  <c r="P34" i="5"/>
  <c r="P40" i="5" s="1"/>
  <c r="M34" i="5"/>
  <c r="L34" i="5"/>
  <c r="L40" i="5" s="1"/>
  <c r="J34" i="5"/>
  <c r="J40" i="5" s="1"/>
  <c r="I34" i="5"/>
  <c r="G34" i="5"/>
  <c r="G40" i="5" s="1"/>
  <c r="F34" i="5"/>
  <c r="F40" i="5" s="1"/>
  <c r="C34" i="5"/>
  <c r="BG33" i="5"/>
  <c r="BF33" i="5"/>
  <c r="BF39" i="5" s="1"/>
  <c r="BE33" i="5"/>
  <c r="BE39" i="5" s="1"/>
  <c r="BD33" i="5"/>
  <c r="BD39" i="5" s="1"/>
  <c r="BC33" i="5"/>
  <c r="AZ33" i="5"/>
  <c r="AZ39" i="5" s="1"/>
  <c r="AY33" i="5"/>
  <c r="AY39" i="5" s="1"/>
  <c r="AW33" i="5"/>
  <c r="AW39" i="5" s="1"/>
  <c r="AV33" i="5"/>
  <c r="AV39" i="5" s="1"/>
  <c r="AT33" i="5"/>
  <c r="AS33" i="5"/>
  <c r="AS39" i="5" s="1"/>
  <c r="AR33" i="5"/>
  <c r="AR39" i="5" s="1"/>
  <c r="AQ33" i="5"/>
  <c r="AQ39" i="5" s="1"/>
  <c r="AP33" i="5"/>
  <c r="AM33" i="5"/>
  <c r="AM39" i="5" s="1"/>
  <c r="AL33" i="5"/>
  <c r="AL39" i="5" s="1"/>
  <c r="AJ33" i="5"/>
  <c r="AJ39" i="5" s="1"/>
  <c r="AI33" i="5"/>
  <c r="AI39" i="5" s="1"/>
  <c r="AG33" i="5"/>
  <c r="AF33" i="5"/>
  <c r="AF39" i="5" s="1"/>
  <c r="AE33" i="5"/>
  <c r="AE39" i="5" s="1"/>
  <c r="AD33" i="5"/>
  <c r="AD39" i="5" s="1"/>
  <c r="AC33" i="5"/>
  <c r="Z33" i="5"/>
  <c r="Z39" i="5" s="1"/>
  <c r="Y33" i="5"/>
  <c r="Y39" i="5" s="1"/>
  <c r="W33" i="5"/>
  <c r="W39" i="5" s="1"/>
  <c r="V33" i="5"/>
  <c r="V39" i="5" s="1"/>
  <c r="T33" i="5"/>
  <c r="S33" i="5"/>
  <c r="S39" i="5" s="1"/>
  <c r="R33" i="5"/>
  <c r="R39" i="5" s="1"/>
  <c r="Q33" i="5"/>
  <c r="Q39" i="5" s="1"/>
  <c r="P33" i="5"/>
  <c r="M33" i="5"/>
  <c r="D33" i="5" s="1"/>
  <c r="L33" i="5"/>
  <c r="L39" i="5" s="1"/>
  <c r="J33" i="5"/>
  <c r="J39" i="5" s="1"/>
  <c r="I33" i="5"/>
  <c r="I39" i="5" s="1"/>
  <c r="G33" i="5"/>
  <c r="F33" i="5"/>
  <c r="F39" i="5" s="1"/>
  <c r="E33" i="5"/>
  <c r="E39" i="5" s="1"/>
  <c r="BG32" i="5"/>
  <c r="BG38" i="5" s="1"/>
  <c r="BF32" i="5"/>
  <c r="BF38" i="5" s="1"/>
  <c r="BD32" i="5"/>
  <c r="BD38" i="5" s="1"/>
  <c r="BC32" i="5"/>
  <c r="BC38" i="5" s="1"/>
  <c r="AZ32" i="5"/>
  <c r="AY32" i="5"/>
  <c r="AY38" i="5" s="1"/>
  <c r="AW32" i="5"/>
  <c r="AW38" i="5" s="1"/>
  <c r="AV32" i="5"/>
  <c r="AT32" i="5"/>
  <c r="AT38" i="5" s="1"/>
  <c r="AS32" i="5"/>
  <c r="AS38" i="5" s="1"/>
  <c r="AQ32" i="5"/>
  <c r="AQ38" i="5" s="1"/>
  <c r="AP32" i="5"/>
  <c r="AP38" i="5" s="1"/>
  <c r="AM32" i="5"/>
  <c r="AL32" i="5"/>
  <c r="AL38" i="5" s="1"/>
  <c r="AJ32" i="5"/>
  <c r="AJ38" i="5" s="1"/>
  <c r="AI32" i="5"/>
  <c r="AG32" i="5"/>
  <c r="AG38" i="5" s="1"/>
  <c r="AF32" i="5"/>
  <c r="AF38" i="5" s="1"/>
  <c r="AD32" i="5"/>
  <c r="AD38" i="5" s="1"/>
  <c r="AC32" i="5"/>
  <c r="AC38" i="5" s="1"/>
  <c r="Z32" i="5"/>
  <c r="Y32" i="5"/>
  <c r="Y38" i="5" s="1"/>
  <c r="W32" i="5"/>
  <c r="W38" i="5" s="1"/>
  <c r="V32" i="5"/>
  <c r="T32" i="5"/>
  <c r="T38" i="5" s="1"/>
  <c r="S32" i="5"/>
  <c r="S38" i="5" s="1"/>
  <c r="Q32" i="5"/>
  <c r="Q38" i="5" s="1"/>
  <c r="P32" i="5"/>
  <c r="P38" i="5" s="1"/>
  <c r="M32" i="5"/>
  <c r="L32" i="5"/>
  <c r="L38" i="5" s="1"/>
  <c r="J32" i="5"/>
  <c r="J38" i="5" s="1"/>
  <c r="I32" i="5"/>
  <c r="G32" i="5"/>
  <c r="G38" i="5" s="1"/>
  <c r="F32" i="5"/>
  <c r="F38" i="5" s="1"/>
  <c r="C32" i="5"/>
  <c r="BE29" i="5"/>
  <c r="BB29" i="5"/>
  <c r="AX29" i="5"/>
  <c r="AU29" i="5"/>
  <c r="AR29" i="5"/>
  <c r="AO29" i="5"/>
  <c r="AK29" i="5"/>
  <c r="AH29" i="5"/>
  <c r="AE29" i="5"/>
  <c r="AB29" i="5"/>
  <c r="X29" i="5"/>
  <c r="U29" i="5"/>
  <c r="R29" i="5"/>
  <c r="O29" i="5"/>
  <c r="K29" i="5"/>
  <c r="H29" i="5"/>
  <c r="E29" i="5"/>
  <c r="D29" i="5"/>
  <c r="C29" i="5"/>
  <c r="B29" i="5" s="1"/>
  <c r="BE28" i="5"/>
  <c r="BB28" i="5"/>
  <c r="AX28" i="5"/>
  <c r="AU28" i="5"/>
  <c r="AR28" i="5"/>
  <c r="AO28" i="5"/>
  <c r="AK28" i="5"/>
  <c r="AH28" i="5"/>
  <c r="AE28" i="5"/>
  <c r="AB28" i="5"/>
  <c r="X28" i="5"/>
  <c r="U28" i="5"/>
  <c r="R28" i="5"/>
  <c r="O28" i="5"/>
  <c r="K28" i="5"/>
  <c r="H28" i="5"/>
  <c r="E28" i="5"/>
  <c r="D28" i="5"/>
  <c r="C28" i="5"/>
  <c r="B28" i="5" s="1"/>
  <c r="BE27" i="5"/>
  <c r="BB27" i="5"/>
  <c r="AX27" i="5"/>
  <c r="AU27" i="5"/>
  <c r="AR27" i="5"/>
  <c r="AO27" i="5"/>
  <c r="AK27" i="5"/>
  <c r="AH27" i="5"/>
  <c r="AE27" i="5"/>
  <c r="AB27" i="5"/>
  <c r="X27" i="5"/>
  <c r="U27" i="5"/>
  <c r="R27" i="5"/>
  <c r="O27" i="5"/>
  <c r="K27" i="5"/>
  <c r="H27" i="5"/>
  <c r="E27" i="5"/>
  <c r="D27" i="5"/>
  <c r="C27" i="5"/>
  <c r="B27" i="5" s="1"/>
  <c r="BE26" i="5"/>
  <c r="BB26" i="5"/>
  <c r="AX26" i="5"/>
  <c r="AU26" i="5"/>
  <c r="AR26" i="5"/>
  <c r="AO26" i="5"/>
  <c r="AK26" i="5"/>
  <c r="AH26" i="5"/>
  <c r="AE26" i="5"/>
  <c r="AB26" i="5"/>
  <c r="X26" i="5"/>
  <c r="U26" i="5"/>
  <c r="R26" i="5"/>
  <c r="O26" i="5"/>
  <c r="K26" i="5"/>
  <c r="H26" i="5"/>
  <c r="E26" i="5"/>
  <c r="D26" i="5"/>
  <c r="C26" i="5"/>
  <c r="B26" i="5" s="1"/>
  <c r="BE25" i="5"/>
  <c r="BB25" i="5"/>
  <c r="AX25" i="5"/>
  <c r="AU25" i="5"/>
  <c r="AR25" i="5"/>
  <c r="AO25" i="5"/>
  <c r="AK25" i="5"/>
  <c r="AH25" i="5"/>
  <c r="AE25" i="5"/>
  <c r="AB25" i="5"/>
  <c r="X25" i="5"/>
  <c r="U25" i="5"/>
  <c r="R25" i="5"/>
  <c r="O25" i="5"/>
  <c r="K25" i="5"/>
  <c r="H25" i="5"/>
  <c r="E25" i="5"/>
  <c r="D25" i="5"/>
  <c r="C25" i="5"/>
  <c r="B25" i="5" s="1"/>
  <c r="BE24" i="5"/>
  <c r="BE34" i="5" s="1"/>
  <c r="BE40" i="5" s="1"/>
  <c r="BB24" i="5"/>
  <c r="BB34" i="5" s="1"/>
  <c r="BB40" i="5" s="1"/>
  <c r="AX24" i="5"/>
  <c r="AX34" i="5" s="1"/>
  <c r="AU24" i="5"/>
  <c r="AU34" i="5" s="1"/>
  <c r="AU40" i="5" s="1"/>
  <c r="AR24" i="5"/>
  <c r="AR34" i="5" s="1"/>
  <c r="AR40" i="5" s="1"/>
  <c r="AO24" i="5"/>
  <c r="AO34" i="5" s="1"/>
  <c r="AO40" i="5" s="1"/>
  <c r="AK24" i="5"/>
  <c r="AK34" i="5" s="1"/>
  <c r="AH24" i="5"/>
  <c r="AH34" i="5" s="1"/>
  <c r="AH40" i="5" s="1"/>
  <c r="AE24" i="5"/>
  <c r="AE34" i="5" s="1"/>
  <c r="AE40" i="5" s="1"/>
  <c r="AB24" i="5"/>
  <c r="AB34" i="5" s="1"/>
  <c r="AB40" i="5" s="1"/>
  <c r="X24" i="5"/>
  <c r="X34" i="5" s="1"/>
  <c r="U24" i="5"/>
  <c r="U34" i="5" s="1"/>
  <c r="U40" i="5" s="1"/>
  <c r="R24" i="5"/>
  <c r="R34" i="5" s="1"/>
  <c r="R40" i="5" s="1"/>
  <c r="O24" i="5"/>
  <c r="O34" i="5" s="1"/>
  <c r="O40" i="5" s="1"/>
  <c r="K24" i="5"/>
  <c r="K34" i="5" s="1"/>
  <c r="H24" i="5"/>
  <c r="H34" i="5" s="1"/>
  <c r="H40" i="5" s="1"/>
  <c r="E24" i="5"/>
  <c r="E34" i="5" s="1"/>
  <c r="E40" i="5" s="1"/>
  <c r="D24" i="5"/>
  <c r="C24" i="5"/>
  <c r="B24" i="5" s="1"/>
  <c r="BE23" i="5"/>
  <c r="BB23" i="5"/>
  <c r="AX23" i="5"/>
  <c r="AU23" i="5"/>
  <c r="AR23" i="5"/>
  <c r="AO23" i="5"/>
  <c r="AK23" i="5"/>
  <c r="AH23" i="5"/>
  <c r="AE23" i="5"/>
  <c r="AB23" i="5"/>
  <c r="X23" i="5"/>
  <c r="U23" i="5"/>
  <c r="R23" i="5"/>
  <c r="O23" i="5"/>
  <c r="K23" i="5"/>
  <c r="H23" i="5"/>
  <c r="E23" i="5"/>
  <c r="D23" i="5"/>
  <c r="C23" i="5"/>
  <c r="B23" i="5" s="1"/>
  <c r="BE22" i="5"/>
  <c r="BB22" i="5"/>
  <c r="AX22" i="5"/>
  <c r="AU22" i="5"/>
  <c r="AR22" i="5"/>
  <c r="AO22" i="5"/>
  <c r="AK22" i="5"/>
  <c r="AH22" i="5"/>
  <c r="AE22" i="5"/>
  <c r="AB22" i="5"/>
  <c r="X22" i="5"/>
  <c r="U22" i="5"/>
  <c r="R22" i="5"/>
  <c r="O22" i="5"/>
  <c r="K22" i="5"/>
  <c r="H22" i="5"/>
  <c r="E22" i="5"/>
  <c r="D22" i="5"/>
  <c r="C22" i="5"/>
  <c r="B22" i="5" s="1"/>
  <c r="BE21" i="5"/>
  <c r="BB21" i="5"/>
  <c r="AX21" i="5"/>
  <c r="AU21" i="5"/>
  <c r="AR21" i="5"/>
  <c r="AO21" i="5"/>
  <c r="AK21" i="5"/>
  <c r="AH21" i="5"/>
  <c r="AE21" i="5"/>
  <c r="AB21" i="5"/>
  <c r="X21" i="5"/>
  <c r="U21" i="5"/>
  <c r="R21" i="5"/>
  <c r="O21" i="5"/>
  <c r="K21" i="5"/>
  <c r="H21" i="5"/>
  <c r="E21" i="5"/>
  <c r="D21" i="5"/>
  <c r="C21" i="5"/>
  <c r="B21" i="5" s="1"/>
  <c r="BE20" i="5"/>
  <c r="BB20" i="5"/>
  <c r="AX20" i="5"/>
  <c r="AU20" i="5"/>
  <c r="AR20" i="5"/>
  <c r="AO20" i="5"/>
  <c r="AK20" i="5"/>
  <c r="AH20" i="5"/>
  <c r="AE20" i="5"/>
  <c r="AB20" i="5"/>
  <c r="X20" i="5"/>
  <c r="U20" i="5"/>
  <c r="R20" i="5"/>
  <c r="O20" i="5"/>
  <c r="K20" i="5"/>
  <c r="H20" i="5"/>
  <c r="E20" i="5"/>
  <c r="D20" i="5"/>
  <c r="C20" i="5"/>
  <c r="B20" i="5" s="1"/>
  <c r="BE19" i="5"/>
  <c r="BB19" i="5"/>
  <c r="AX19" i="5"/>
  <c r="AU19" i="5"/>
  <c r="AR19" i="5"/>
  <c r="AO19" i="5"/>
  <c r="AK19" i="5"/>
  <c r="AH19" i="5"/>
  <c r="AE19" i="5"/>
  <c r="AB19" i="5"/>
  <c r="X19" i="5"/>
  <c r="U19" i="5"/>
  <c r="R19" i="5"/>
  <c r="O19" i="5"/>
  <c r="K19" i="5"/>
  <c r="H19" i="5"/>
  <c r="E19" i="5"/>
  <c r="D19" i="5"/>
  <c r="C19" i="5"/>
  <c r="B19" i="5" s="1"/>
  <c r="BE18" i="5"/>
  <c r="BB18" i="5"/>
  <c r="AX18" i="5"/>
  <c r="AU18" i="5"/>
  <c r="AR18" i="5"/>
  <c r="AO18" i="5"/>
  <c r="AK18" i="5"/>
  <c r="AH18" i="5"/>
  <c r="AE18" i="5"/>
  <c r="AB18" i="5"/>
  <c r="X18" i="5"/>
  <c r="U18" i="5"/>
  <c r="R18" i="5"/>
  <c r="O18" i="5"/>
  <c r="K18" i="5"/>
  <c r="H18" i="5"/>
  <c r="E18" i="5"/>
  <c r="D18" i="5"/>
  <c r="C18" i="5"/>
  <c r="B18" i="5" s="1"/>
  <c r="BE17" i="5"/>
  <c r="BB17" i="5"/>
  <c r="AX17" i="5"/>
  <c r="AU17" i="5"/>
  <c r="AR17" i="5"/>
  <c r="AO17" i="5"/>
  <c r="AK17" i="5"/>
  <c r="AH17" i="5"/>
  <c r="AE17" i="5"/>
  <c r="AB17" i="5"/>
  <c r="X17" i="5"/>
  <c r="U17" i="5"/>
  <c r="R17" i="5"/>
  <c r="O17" i="5"/>
  <c r="K17" i="5"/>
  <c r="H17" i="5"/>
  <c r="E17" i="5"/>
  <c r="D17" i="5"/>
  <c r="C17" i="5"/>
  <c r="B17" i="5" s="1"/>
  <c r="BE16" i="5"/>
  <c r="BB16" i="5"/>
  <c r="AX16" i="5"/>
  <c r="AU16" i="5"/>
  <c r="AR16" i="5"/>
  <c r="AO16" i="5"/>
  <c r="AK16" i="5"/>
  <c r="AH16" i="5"/>
  <c r="AE16" i="5"/>
  <c r="AB16" i="5"/>
  <c r="X16" i="5"/>
  <c r="U16" i="5"/>
  <c r="R16" i="5"/>
  <c r="O16" i="5"/>
  <c r="K16" i="5"/>
  <c r="H16" i="5"/>
  <c r="E16" i="5"/>
  <c r="D16" i="5"/>
  <c r="C16" i="5"/>
  <c r="B16" i="5" s="1"/>
  <c r="BE15" i="5"/>
  <c r="BB15" i="5"/>
  <c r="AX15" i="5"/>
  <c r="AU15" i="5"/>
  <c r="AR15" i="5"/>
  <c r="AO15" i="5"/>
  <c r="AK15" i="5"/>
  <c r="AH15" i="5"/>
  <c r="AE15" i="5"/>
  <c r="AB15" i="5"/>
  <c r="X15" i="5"/>
  <c r="U15" i="5"/>
  <c r="R15" i="5"/>
  <c r="O15" i="5"/>
  <c r="K15" i="5"/>
  <c r="H15" i="5"/>
  <c r="E15" i="5"/>
  <c r="D15" i="5"/>
  <c r="C15" i="5"/>
  <c r="B15" i="5" s="1"/>
  <c r="BE14" i="5"/>
  <c r="BB14" i="5"/>
  <c r="BB33" i="5" s="1"/>
  <c r="BB39" i="5" s="1"/>
  <c r="AX14" i="5"/>
  <c r="AX33" i="5" s="1"/>
  <c r="AU14" i="5"/>
  <c r="AU33" i="5" s="1"/>
  <c r="AU39" i="5" s="1"/>
  <c r="AR14" i="5"/>
  <c r="AO14" i="5"/>
  <c r="AO33" i="5" s="1"/>
  <c r="AO39" i="5" s="1"/>
  <c r="AK14" i="5"/>
  <c r="AK33" i="5" s="1"/>
  <c r="AH14" i="5"/>
  <c r="AH33" i="5" s="1"/>
  <c r="AH39" i="5" s="1"/>
  <c r="AE14" i="5"/>
  <c r="AB14" i="5"/>
  <c r="AB33" i="5" s="1"/>
  <c r="AB39" i="5" s="1"/>
  <c r="X14" i="5"/>
  <c r="X33" i="5" s="1"/>
  <c r="U14" i="5"/>
  <c r="U33" i="5" s="1"/>
  <c r="U39" i="5" s="1"/>
  <c r="R14" i="5"/>
  <c r="O14" i="5"/>
  <c r="O33" i="5" s="1"/>
  <c r="O39" i="5" s="1"/>
  <c r="K14" i="5"/>
  <c r="K33" i="5" s="1"/>
  <c r="H14" i="5"/>
  <c r="H33" i="5" s="1"/>
  <c r="H39" i="5" s="1"/>
  <c r="E14" i="5"/>
  <c r="D14" i="5"/>
  <c r="C14" i="5"/>
  <c r="B14" i="5" s="1"/>
  <c r="BE13" i="5"/>
  <c r="BB13" i="5"/>
  <c r="AX13" i="5"/>
  <c r="AU13" i="5"/>
  <c r="AR13" i="5"/>
  <c r="AO13" i="5"/>
  <c r="AK13" i="5"/>
  <c r="AH13" i="5"/>
  <c r="AE13" i="5"/>
  <c r="AB13" i="5"/>
  <c r="X13" i="5"/>
  <c r="U13" i="5"/>
  <c r="R13" i="5"/>
  <c r="O13" i="5"/>
  <c r="K13" i="5"/>
  <c r="H13" i="5"/>
  <c r="E13" i="5"/>
  <c r="D13" i="5"/>
  <c r="C13" i="5"/>
  <c r="B13" i="5" s="1"/>
  <c r="BE12" i="5"/>
  <c r="BB12" i="5"/>
  <c r="AX12" i="5"/>
  <c r="AU12" i="5"/>
  <c r="AR12" i="5"/>
  <c r="AO12" i="5"/>
  <c r="AK12" i="5"/>
  <c r="AH12" i="5"/>
  <c r="AE12" i="5"/>
  <c r="AB12" i="5"/>
  <c r="X12" i="5"/>
  <c r="U12" i="5"/>
  <c r="R12" i="5"/>
  <c r="O12" i="5"/>
  <c r="K12" i="5"/>
  <c r="H12" i="5"/>
  <c r="E12" i="5"/>
  <c r="D12" i="5"/>
  <c r="C12" i="5"/>
  <c r="B12" i="5" s="1"/>
  <c r="BE11" i="5"/>
  <c r="BE32" i="5" s="1"/>
  <c r="BE38" i="5" s="1"/>
  <c r="BB11" i="5"/>
  <c r="BB32" i="5" s="1"/>
  <c r="BB38" i="5" s="1"/>
  <c r="AX11" i="5"/>
  <c r="AX9" i="5" s="1"/>
  <c r="AU11" i="5"/>
  <c r="AU32" i="5" s="1"/>
  <c r="AU38" i="5" s="1"/>
  <c r="AR11" i="5"/>
  <c r="AR32" i="5" s="1"/>
  <c r="AR38" i="5" s="1"/>
  <c r="AO11" i="5"/>
  <c r="AO32" i="5" s="1"/>
  <c r="AO38" i="5" s="1"/>
  <c r="AK11" i="5"/>
  <c r="AK9" i="5" s="1"/>
  <c r="AH11" i="5"/>
  <c r="AH32" i="5" s="1"/>
  <c r="AH38" i="5" s="1"/>
  <c r="AE11" i="5"/>
  <c r="AE32" i="5" s="1"/>
  <c r="AE38" i="5" s="1"/>
  <c r="AB11" i="5"/>
  <c r="AB32" i="5" s="1"/>
  <c r="AB38" i="5" s="1"/>
  <c r="X11" i="5"/>
  <c r="X9" i="5" s="1"/>
  <c r="U11" i="5"/>
  <c r="U32" i="5" s="1"/>
  <c r="U38" i="5" s="1"/>
  <c r="R11" i="5"/>
  <c r="R32" i="5" s="1"/>
  <c r="R38" i="5" s="1"/>
  <c r="O11" i="5"/>
  <c r="O32" i="5" s="1"/>
  <c r="O38" i="5" s="1"/>
  <c r="K11" i="5"/>
  <c r="K9" i="5" s="1"/>
  <c r="H11" i="5"/>
  <c r="H32" i="5" s="1"/>
  <c r="H38" i="5" s="1"/>
  <c r="E11" i="5"/>
  <c r="E32" i="5" s="1"/>
  <c r="E38" i="5" s="1"/>
  <c r="D11" i="5"/>
  <c r="C11" i="5"/>
  <c r="B11" i="5" s="1"/>
  <c r="BG9" i="5"/>
  <c r="BF9" i="5"/>
  <c r="BE9" i="5"/>
  <c r="BD9" i="5"/>
  <c r="BC9" i="5"/>
  <c r="BB9" i="5"/>
  <c r="AZ9" i="5"/>
  <c r="AZ40" i="5" s="1"/>
  <c r="AY9" i="5"/>
  <c r="AW9" i="5"/>
  <c r="AV9" i="5"/>
  <c r="AV38" i="5" s="1"/>
  <c r="AU9" i="5"/>
  <c r="AT9" i="5"/>
  <c r="AS9" i="5"/>
  <c r="AR9" i="5"/>
  <c r="AQ9" i="5"/>
  <c r="AP9" i="5"/>
  <c r="AO9" i="5"/>
  <c r="AM9" i="5"/>
  <c r="AM38" i="5" s="1"/>
  <c r="AL9" i="5"/>
  <c r="AJ9" i="5"/>
  <c r="AI9" i="5"/>
  <c r="AI40" i="5" s="1"/>
  <c r="AH9" i="5"/>
  <c r="AG9" i="5"/>
  <c r="AF9" i="5"/>
  <c r="AE9" i="5"/>
  <c r="AD9" i="5"/>
  <c r="AC9" i="5"/>
  <c r="AB9" i="5"/>
  <c r="Z9" i="5"/>
  <c r="Z40" i="5" s="1"/>
  <c r="Y9" i="5"/>
  <c r="W9" i="5"/>
  <c r="V9" i="5"/>
  <c r="V38" i="5" s="1"/>
  <c r="U9" i="5"/>
  <c r="T9" i="5"/>
  <c r="S9" i="5"/>
  <c r="R9" i="5"/>
  <c r="Q9" i="5"/>
  <c r="P9" i="5"/>
  <c r="O9" i="5"/>
  <c r="M9" i="5"/>
  <c r="D9" i="5" s="1"/>
  <c r="L9" i="5"/>
  <c r="J9" i="5"/>
  <c r="I9" i="5"/>
  <c r="I40" i="5" s="1"/>
  <c r="H9" i="5"/>
  <c r="G9" i="5"/>
  <c r="F9" i="5"/>
  <c r="C9" i="5" s="1"/>
  <c r="E9" i="5"/>
  <c r="K39" i="5" l="1"/>
  <c r="X39" i="5"/>
  <c r="AK39" i="5"/>
  <c r="AX39" i="5"/>
  <c r="B9" i="5"/>
  <c r="D39" i="5"/>
  <c r="K40" i="5"/>
  <c r="X40" i="5"/>
  <c r="AK40" i="5"/>
  <c r="AX40" i="5"/>
  <c r="X32" i="5"/>
  <c r="X38" i="5" s="1"/>
  <c r="AX32" i="5"/>
  <c r="AX38" i="5" s="1"/>
  <c r="I38" i="5"/>
  <c r="Z38" i="5"/>
  <c r="AI38" i="5"/>
  <c r="AZ38" i="5"/>
  <c r="M40" i="5"/>
  <c r="V40" i="5"/>
  <c r="AM40" i="5"/>
  <c r="AV40" i="5"/>
  <c r="D32" i="5"/>
  <c r="D38" i="5" s="1"/>
  <c r="D34" i="5"/>
  <c r="D40" i="5" s="1"/>
  <c r="K32" i="5"/>
  <c r="K38" i="5" s="1"/>
  <c r="AK32" i="5"/>
  <c r="AK38" i="5" s="1"/>
  <c r="M38" i="5"/>
  <c r="C33" i="5"/>
  <c r="C38" i="5"/>
  <c r="M39" i="5"/>
  <c r="C40" i="5"/>
  <c r="C39" i="5" l="1"/>
  <c r="B33" i="5"/>
  <c r="B39" i="5" s="1"/>
  <c r="B34" i="5"/>
  <c r="B40" i="5" s="1"/>
  <c r="B32" i="5"/>
  <c r="B38" i="5" s="1"/>
</calcChain>
</file>

<file path=xl/sharedStrings.xml><?xml version="1.0" encoding="utf-8"?>
<sst xmlns="http://schemas.openxmlformats.org/spreadsheetml/2006/main" count="238" uniqueCount="59">
  <si>
    <t>区分</t>
  </si>
  <si>
    <t>総数</t>
  </si>
  <si>
    <t>（単位：人）</t>
  </si>
  <si>
    <t>計</t>
  </si>
  <si>
    <t>男</t>
  </si>
  <si>
    <t>女</t>
  </si>
  <si>
    <t>彦根市</t>
  </si>
  <si>
    <t>城東</t>
  </si>
  <si>
    <t>城西</t>
  </si>
  <si>
    <t>世帯数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</si>
  <si>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</si>
  <si>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</si>
  <si>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</si>
  <si>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</si>
  <si>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</si>
  <si>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</si>
  <si>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</si>
  <si>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</si>
  <si>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</si>
  <si>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</si>
  <si>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</si>
  <si>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</si>
  <si>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</si>
  <si>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</si>
  <si>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</si>
  <si>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</si>
  <si>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</si>
  <si>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</si>
  <si>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再掲</t>
  </si>
  <si>
    <t>15～64歳</t>
  </si>
  <si>
    <t>０～14歳</t>
  </si>
  <si>
    <t>65歳以上</t>
  </si>
  <si>
    <t>17.学区・年齢別（５歳階級）男女別人口および世帯数</t>
    <rPh sb="3" eb="4">
      <t>ガク</t>
    </rPh>
    <rPh sb="23" eb="26">
      <t>セタイスウ</t>
    </rPh>
    <phoneticPr fontId="5"/>
  </si>
  <si>
    <t>17.学区・年齢別（５歳階級）男女別人口および世帯数（つづき）</t>
    <rPh sb="3" eb="4">
      <t>ガク</t>
    </rPh>
    <rPh sb="23" eb="26">
      <t>セタイスウ</t>
    </rPh>
    <phoneticPr fontId="5"/>
  </si>
  <si>
    <t>平田</t>
    <rPh sb="0" eb="2">
      <t>ヒラタ</t>
    </rPh>
    <phoneticPr fontId="5"/>
  </si>
  <si>
    <t>城北</t>
    <rPh sb="0" eb="2">
      <t>ジョウホク</t>
    </rPh>
    <phoneticPr fontId="5"/>
  </si>
  <si>
    <t>旭森</t>
    <rPh sb="0" eb="1">
      <t>アサヒ</t>
    </rPh>
    <rPh sb="1" eb="2">
      <t>モリ</t>
    </rPh>
    <phoneticPr fontId="5"/>
  </si>
  <si>
    <t>城陽</t>
    <rPh sb="0" eb="2">
      <t>ジョウヨウ</t>
    </rPh>
    <phoneticPr fontId="5"/>
  </si>
  <si>
    <t>若葉</t>
    <rPh sb="0" eb="2">
      <t>ワカバ</t>
    </rPh>
    <phoneticPr fontId="5"/>
  </si>
  <si>
    <t>鳥居本</t>
    <rPh sb="0" eb="3">
      <t>トリイモト</t>
    </rPh>
    <phoneticPr fontId="5"/>
  </si>
  <si>
    <t>河瀬</t>
    <rPh sb="0" eb="2">
      <t>カワセ</t>
    </rPh>
    <phoneticPr fontId="5"/>
  </si>
  <si>
    <t>亀山</t>
    <rPh sb="0" eb="2">
      <t>カメヤマ</t>
    </rPh>
    <phoneticPr fontId="5"/>
  </si>
  <si>
    <t>高宮</t>
    <rPh sb="0" eb="2">
      <t>タカミヤ</t>
    </rPh>
    <phoneticPr fontId="5"/>
  </si>
  <si>
    <t>稲枝東</t>
    <rPh sb="0" eb="2">
      <t>イナエ</t>
    </rPh>
    <rPh sb="2" eb="3">
      <t>ヒガシ</t>
    </rPh>
    <phoneticPr fontId="5"/>
  </si>
  <si>
    <t>稲枝北</t>
    <rPh sb="0" eb="2">
      <t>イナエ</t>
    </rPh>
    <rPh sb="2" eb="3">
      <t>キタ</t>
    </rPh>
    <phoneticPr fontId="5"/>
  </si>
  <si>
    <t>金城</t>
    <rPh sb="0" eb="2">
      <t>キンジョウ</t>
    </rPh>
    <phoneticPr fontId="7"/>
  </si>
  <si>
    <t>佐和山</t>
    <rPh sb="0" eb="2">
      <t>サワ</t>
    </rPh>
    <rPh sb="2" eb="3">
      <t>ヤマ</t>
    </rPh>
    <phoneticPr fontId="5"/>
  </si>
  <si>
    <t>城南</t>
    <rPh sb="0" eb="2">
      <t>ジョウナン</t>
    </rPh>
    <phoneticPr fontId="5"/>
  </si>
  <si>
    <t>稲枝西</t>
    <rPh sb="0" eb="2">
      <t>イナエ</t>
    </rPh>
    <rPh sb="2" eb="3">
      <t>ニシ</t>
    </rPh>
    <phoneticPr fontId="5"/>
  </si>
  <si>
    <t>90歳以上</t>
    <rPh sb="3" eb="5">
      <t>イジョウ</t>
    </rPh>
    <phoneticPr fontId="7"/>
  </si>
  <si>
    <t>（令和３年10月１日現在）</t>
    <rPh sb="1" eb="3">
      <t>レイワ</t>
    </rPh>
    <phoneticPr fontId="5"/>
  </si>
  <si>
    <t>（令和３年10月１日現在）</t>
    <phoneticPr fontId="5"/>
  </si>
  <si>
    <t>（令和３年10月１日現在）</t>
    <phoneticPr fontId="5"/>
  </si>
  <si>
    <t>年齢別</t>
    <phoneticPr fontId="7"/>
  </si>
  <si>
    <t>年齢別</t>
    <phoneticPr fontId="7"/>
  </si>
  <si>
    <t>割合(％)</t>
    <phoneticPr fontId="7"/>
  </si>
  <si>
    <t xml:space="preserve"> </t>
    <phoneticPr fontId="7"/>
  </si>
  <si>
    <t>資料：『住民基本台帳』  ライフサービス課</t>
    <rPh sb="4" eb="6">
      <t>ジュウミン</t>
    </rPh>
    <rPh sb="6" eb="8">
      <t>キホン</t>
    </rPh>
    <rPh sb="8" eb="10">
      <t>ダイチョウ</t>
    </rPh>
    <rPh sb="20" eb="21">
      <t>カ</t>
    </rPh>
    <phoneticPr fontId="5"/>
  </si>
  <si>
    <t>資料：『住民基本台帳』ライフサービス課</t>
    <rPh sb="18" eb="19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</si>
</sst>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5">
    <xf numFmtId="0" fontId="0" fillId="0" borderId="0" xfId="0"/>
    <xf numFmtId="0" fontId="2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Border="1" applyAlignment="1">
      <alignment vertical="center" shrinkToFit="1"/>
    </xf>
    <xf numFmtId="38" fontId="2" fillId="0" borderId="4" xfId="2" applyFont="1" applyBorder="1" applyAlignment="1">
      <alignment horizontal="center" vertical="center" shrinkToFit="1"/>
    </xf>
    <xf numFmtId="38" fontId="2" fillId="0" borderId="5" xfId="2" applyFont="1" applyBorder="1" applyAlignment="1">
      <alignment horizontal="center" vertical="center" shrinkToFit="1"/>
    </xf>
    <xf numFmtId="38" fontId="2" fillId="0" borderId="6" xfId="2" applyFont="1" applyBorder="1" applyAlignment="1">
      <alignment horizontal="center" vertical="center" shrinkToFit="1"/>
    </xf>
    <xf numFmtId="38" fontId="2" fillId="0" borderId="11" xfId="2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3" xfId="2" applyFont="1" applyBorder="1" applyAlignment="1">
      <alignment vertical="center" shrinkToFit="1"/>
    </xf>
    <xf numFmtId="38" fontId="2" fillId="0" borderId="2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center" vertical="center" shrinkToFit="1"/>
    </xf>
    <xf numFmtId="38" fontId="2" fillId="0" borderId="7" xfId="2" applyFont="1" applyBorder="1" applyAlignment="1">
      <alignment horizontal="center" vertical="center" shrinkToFit="1"/>
    </xf>
    <xf numFmtId="38" fontId="4" fillId="0" borderId="3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right" vertical="center" shrinkToFit="1"/>
    </xf>
    <xf numFmtId="38" fontId="4" fillId="0" borderId="0" xfId="2" applyFont="1" applyBorder="1" applyAlignment="1">
      <alignment horizontal="right" vertical="center" shrinkToFit="1"/>
    </xf>
    <xf numFmtId="38" fontId="4" fillId="0" borderId="0" xfId="2" applyFont="1" applyBorder="1" applyAlignment="1">
      <alignment vertical="center" shrinkToFit="1"/>
    </xf>
    <xf numFmtId="38" fontId="4" fillId="0" borderId="0" xfId="1" applyFont="1" applyBorder="1" applyAlignment="1">
      <alignment horizontal="right" vertical="center" shrinkToFit="1"/>
    </xf>
    <xf numFmtId="0" fontId="4" fillId="0" borderId="0" xfId="0" applyFont="1" applyAlignment="1">
      <alignment shrinkToFit="1"/>
    </xf>
    <xf numFmtId="38" fontId="2" fillId="0" borderId="3" xfId="2" applyFont="1" applyBorder="1" applyAlignment="1">
      <alignment horizontal="center" vertical="center" shrinkToFit="1"/>
    </xf>
    <xf numFmtId="38" fontId="2" fillId="0" borderId="0" xfId="2" applyFont="1" applyBorder="1" applyAlignment="1">
      <alignment horizontal="right" vertical="center" shrinkToFit="1"/>
    </xf>
    <xf numFmtId="38" fontId="2" fillId="0" borderId="0" xfId="1" applyFont="1" applyBorder="1" applyAlignment="1">
      <alignment horizontal="right" vertical="center" shrinkToFit="1"/>
    </xf>
    <xf numFmtId="38" fontId="2" fillId="0" borderId="2" xfId="2" applyFont="1" applyBorder="1" applyAlignment="1">
      <alignment horizontal="right" vertical="center" shrinkToFit="1"/>
    </xf>
    <xf numFmtId="38" fontId="2" fillId="0" borderId="0" xfId="2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40" fontId="2" fillId="0" borderId="0" xfId="2" applyNumberFormat="1" applyFont="1" applyBorder="1" applyAlignment="1">
      <alignment horizontal="right" vertical="center" shrinkToFit="1"/>
    </xf>
    <xf numFmtId="38" fontId="2" fillId="0" borderId="3" xfId="2" applyFont="1" applyBorder="1" applyAlignment="1">
      <alignment horizontal="left" vertical="center" shrinkToFit="1"/>
    </xf>
    <xf numFmtId="176" fontId="2" fillId="0" borderId="0" xfId="2" applyNumberFormat="1" applyFont="1" applyBorder="1" applyAlignment="1">
      <alignment horizontal="right" vertical="center" shrinkToFit="1"/>
    </xf>
    <xf numFmtId="176" fontId="2" fillId="0" borderId="0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38" fontId="2" fillId="0" borderId="9" xfId="2" applyFont="1" applyBorder="1" applyAlignment="1">
      <alignment vertical="center" shrinkToFit="1"/>
    </xf>
    <xf numFmtId="38" fontId="2" fillId="0" borderId="1" xfId="2" applyFont="1" applyBorder="1" applyAlignment="1">
      <alignment horizontal="right" vertical="center" shrinkToFit="1"/>
    </xf>
    <xf numFmtId="0" fontId="2" fillId="0" borderId="0" xfId="3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4" fillId="0" borderId="4" xfId="2" applyFont="1" applyBorder="1" applyAlignment="1">
      <alignment horizontal="center" vertical="center" shrinkToFit="1"/>
    </xf>
    <xf numFmtId="38" fontId="4" fillId="0" borderId="5" xfId="2" applyFont="1" applyBorder="1" applyAlignment="1">
      <alignment horizontal="center" vertical="center" shrinkToFit="1"/>
    </xf>
    <xf numFmtId="38" fontId="4" fillId="0" borderId="6" xfId="2" applyFont="1" applyBorder="1" applyAlignment="1">
      <alignment horizontal="center" vertical="center" shrinkToFit="1"/>
    </xf>
    <xf numFmtId="38" fontId="4" fillId="0" borderId="2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176" fontId="2" fillId="0" borderId="0" xfId="2" applyNumberFormat="1" applyFont="1" applyFill="1" applyBorder="1" applyAlignment="1">
      <alignment horizontal="right" vertical="center" shrinkToFit="1"/>
    </xf>
    <xf numFmtId="38" fontId="2" fillId="0" borderId="0" xfId="2" applyFont="1" applyFill="1" applyBorder="1" applyAlignment="1">
      <alignment horizontal="right" vertical="center" shrinkToFit="1"/>
    </xf>
    <xf numFmtId="176" fontId="4" fillId="0" borderId="0" xfId="2" applyNumberFormat="1" applyFont="1" applyBorder="1" applyAlignment="1">
      <alignment horizontal="right" vertical="center" shrinkToFit="1"/>
    </xf>
    <xf numFmtId="38" fontId="10" fillId="0" borderId="0" xfId="2" applyFont="1" applyBorder="1" applyAlignment="1">
      <alignment horizontal="right" vertical="center" shrinkToFit="1"/>
    </xf>
    <xf numFmtId="38" fontId="9" fillId="0" borderId="0" xfId="2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38" fontId="2" fillId="0" borderId="12" xfId="2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4" fillId="0" borderId="8" xfId="3" applyFont="1" applyBorder="1" applyAlignment="1">
      <alignment horizontal="center" vertical="center" shrinkToFit="1"/>
    </xf>
    <xf numFmtId="0" fontId="4" fillId="0" borderId="10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center" vertical="center" shrinkToFit="1"/>
    </xf>
    <xf numFmtId="0" fontId="2" fillId="0" borderId="13" xfId="3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3" applyFont="1" applyBorder="1" applyAlignment="1">
      <alignment horizontal="left" vertical="center" shrinkToFit="1"/>
    </xf>
    <xf numFmtId="38" fontId="2" fillId="0" borderId="0" xfId="1" applyFont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1"/>
  <sheetViews>
    <sheetView tabSelected="1" view="pageBreakPreview" zoomScale="110" zoomScaleNormal="100" zoomScaleSheetLayoutView="110" workbookViewId="0">
      <pane ySplit="7" topLeftCell="A8" activePane="bottomLeft" state="frozen"/>
      <selection pane="bottomLeft"/>
    </sheetView>
  </sheetViews>
  <sheetFormatPr defaultColWidth="8.796875" defaultRowHeight="14.25"/>
  <cols>
    <col min="1" max="1" width="7.5" style="5" customWidth="1"/>
    <col min="2" max="2" width="7" style="5" customWidth="1"/>
    <col min="3" max="4" width="6.19921875" style="5" customWidth="1"/>
    <col min="5" max="5" width="5.69921875" style="5" customWidth="1"/>
    <col min="6" max="7" width="5.19921875" style="5" customWidth="1"/>
    <col min="8" max="8" width="5.69921875" style="5" customWidth="1"/>
    <col min="9" max="10" width="5.19921875" style="5" customWidth="1"/>
    <col min="11" max="11" width="6.09765625" style="5" customWidth="1"/>
    <col min="12" max="13" width="5.19921875" style="5" customWidth="1"/>
    <col min="14" max="14" width="7.5" style="5" customWidth="1"/>
    <col min="15" max="15" width="5.69921875" style="5" customWidth="1"/>
    <col min="16" max="17" width="5.3984375" style="5" customWidth="1"/>
    <col min="18" max="18" width="5.69921875" style="5" customWidth="1"/>
    <col min="19" max="20" width="5.3984375" style="5" customWidth="1"/>
    <col min="21" max="21" width="5.69921875" style="5" customWidth="1"/>
    <col min="22" max="23" width="5.3984375" style="5" customWidth="1"/>
    <col min="24" max="24" width="6.09765625" style="5" customWidth="1"/>
    <col min="25" max="26" width="5.3984375" style="5" customWidth="1"/>
    <col min="27" max="27" width="7.5" style="5" customWidth="1"/>
    <col min="28" max="28" width="5.69921875" style="5" customWidth="1"/>
    <col min="29" max="30" width="5.3984375" style="5" customWidth="1"/>
    <col min="31" max="31" width="5.69921875" style="5" customWidth="1"/>
    <col min="32" max="33" width="5.3984375" style="5" customWidth="1"/>
    <col min="34" max="34" width="6.19921875" style="5" customWidth="1"/>
    <col min="35" max="36" width="5.3984375" style="5" customWidth="1"/>
    <col min="37" max="37" width="5.69921875" style="5" customWidth="1"/>
    <col min="38" max="39" width="5.3984375" style="5" customWidth="1"/>
    <col min="40" max="40" width="7.5" style="5" customWidth="1"/>
    <col min="41" max="41" width="5.69921875" style="5" customWidth="1"/>
    <col min="42" max="43" width="5.3984375" style="5" customWidth="1"/>
    <col min="44" max="44" width="5.69921875" style="5" customWidth="1"/>
    <col min="45" max="46" width="5.3984375" style="5" customWidth="1"/>
    <col min="47" max="47" width="5.69921875" style="5" customWidth="1"/>
    <col min="48" max="49" width="5.3984375" style="5" customWidth="1"/>
    <col min="50" max="50" width="5.69921875" style="5" customWidth="1"/>
    <col min="51" max="52" width="5.3984375" style="5" customWidth="1"/>
    <col min="53" max="53" width="7.5" style="5" customWidth="1"/>
    <col min="54" max="54" width="5.69921875" style="5" customWidth="1"/>
    <col min="55" max="56" width="5.3984375" style="5" customWidth="1"/>
    <col min="57" max="57" width="5.69921875" style="5" customWidth="1"/>
    <col min="58" max="59" width="5.3984375" style="5" customWidth="1"/>
    <col min="60" max="60" width="5.69921875" style="5" customWidth="1"/>
    <col min="61" max="62" width="5.3984375" style="5" customWidth="1"/>
    <col min="63" max="63" width="5.69921875" style="5" customWidth="1"/>
    <col min="64" max="65" width="5.3984375" style="5" customWidth="1"/>
    <col min="66" max="16384" width="8.796875" style="4"/>
  </cols>
  <sheetData>
    <row r="1" spans="1:75" ht="18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75" ht="18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75" ht="18.75" customHeight="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 t="s">
        <v>33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 t="s">
        <v>33</v>
      </c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42"/>
      <c r="BO3" s="42"/>
      <c r="BP3" s="42"/>
      <c r="BQ3" s="42"/>
      <c r="BR3" s="42"/>
      <c r="BS3" s="42"/>
      <c r="BT3" s="42"/>
      <c r="BU3" s="42"/>
      <c r="BV3" s="42"/>
      <c r="BW3" s="42"/>
    </row>
    <row r="4" spans="1:75" ht="18.7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42"/>
      <c r="BO4" s="42"/>
      <c r="BP4" s="42"/>
      <c r="BQ4" s="42"/>
      <c r="BR4" s="42"/>
      <c r="BS4" s="42"/>
      <c r="BT4" s="42"/>
      <c r="BU4" s="42"/>
      <c r="BV4" s="42"/>
      <c r="BW4" s="42"/>
    </row>
    <row r="5" spans="1:75" ht="18.75" customHeight="1">
      <c r="A5" s="61" t="s">
        <v>2</v>
      </c>
      <c r="B5" s="61"/>
      <c r="C5" s="49"/>
      <c r="D5" s="49"/>
      <c r="E5" s="49"/>
      <c r="F5" s="49"/>
      <c r="G5" s="49"/>
      <c r="H5" s="49"/>
      <c r="I5" s="62" t="s">
        <v>50</v>
      </c>
      <c r="J5" s="62"/>
      <c r="K5" s="62"/>
      <c r="L5" s="62"/>
      <c r="M5" s="62"/>
      <c r="N5" s="6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6"/>
      <c r="AB5" s="49"/>
      <c r="AC5" s="49"/>
      <c r="AD5" s="49"/>
      <c r="AE5" s="49"/>
      <c r="AF5" s="49"/>
      <c r="AG5" s="49"/>
      <c r="AH5" s="49"/>
      <c r="AI5" s="62" t="s">
        <v>51</v>
      </c>
      <c r="AJ5" s="62"/>
      <c r="AK5" s="62"/>
      <c r="AL5" s="62"/>
      <c r="AM5" s="62"/>
      <c r="AN5" s="6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6"/>
      <c r="BB5" s="49"/>
      <c r="BC5" s="62" t="s">
        <v>52</v>
      </c>
      <c r="BD5" s="62"/>
      <c r="BE5" s="62"/>
      <c r="BF5" s="62"/>
      <c r="BG5" s="62"/>
      <c r="BH5" s="49"/>
      <c r="BI5" s="49"/>
      <c r="BJ5" s="49"/>
      <c r="BK5" s="49"/>
      <c r="BL5" s="49"/>
      <c r="BM5" s="43"/>
      <c r="BN5" s="42"/>
      <c r="BO5" s="42"/>
      <c r="BP5" s="42"/>
      <c r="BQ5" s="42"/>
      <c r="BR5" s="42"/>
      <c r="BS5" s="42"/>
      <c r="BT5" s="42"/>
      <c r="BU5" s="42"/>
      <c r="BV5" s="42"/>
      <c r="BW5" s="42"/>
    </row>
    <row r="6" spans="1:75" ht="24" customHeight="1">
      <c r="A6" s="53" t="s">
        <v>0</v>
      </c>
      <c r="B6" s="55" t="s">
        <v>6</v>
      </c>
      <c r="C6" s="56"/>
      <c r="D6" s="57"/>
      <c r="E6" s="58" t="s">
        <v>7</v>
      </c>
      <c r="F6" s="59"/>
      <c r="G6" s="60"/>
      <c r="H6" s="58" t="s">
        <v>8</v>
      </c>
      <c r="I6" s="59"/>
      <c r="J6" s="60"/>
      <c r="K6" s="58" t="s">
        <v>45</v>
      </c>
      <c r="L6" s="59"/>
      <c r="M6" s="59"/>
      <c r="N6" s="53" t="s">
        <v>0</v>
      </c>
      <c r="O6" s="58" t="s">
        <v>35</v>
      </c>
      <c r="P6" s="59"/>
      <c r="Q6" s="60"/>
      <c r="R6" s="58" t="s">
        <v>46</v>
      </c>
      <c r="S6" s="59"/>
      <c r="T6" s="60"/>
      <c r="U6" s="58" t="s">
        <v>36</v>
      </c>
      <c r="V6" s="59"/>
      <c r="W6" s="60"/>
      <c r="X6" s="58" t="s">
        <v>47</v>
      </c>
      <c r="Y6" s="59"/>
      <c r="Z6" s="59"/>
      <c r="AA6" s="53" t="s">
        <v>0</v>
      </c>
      <c r="AB6" s="58" t="s">
        <v>37</v>
      </c>
      <c r="AC6" s="59"/>
      <c r="AD6" s="60"/>
      <c r="AE6" s="58" t="s">
        <v>39</v>
      </c>
      <c r="AF6" s="59"/>
      <c r="AG6" s="60"/>
      <c r="AH6" s="58" t="s">
        <v>42</v>
      </c>
      <c r="AI6" s="59"/>
      <c r="AJ6" s="60"/>
      <c r="AK6" s="58" t="s">
        <v>40</v>
      </c>
      <c r="AL6" s="59"/>
      <c r="AM6" s="59"/>
      <c r="AN6" s="53" t="s">
        <v>0</v>
      </c>
      <c r="AO6" s="58" t="s">
        <v>41</v>
      </c>
      <c r="AP6" s="59"/>
      <c r="AQ6" s="60"/>
      <c r="AR6" s="58" t="s">
        <v>43</v>
      </c>
      <c r="AS6" s="59"/>
      <c r="AT6" s="60"/>
      <c r="AU6" s="58" t="s">
        <v>44</v>
      </c>
      <c r="AV6" s="59"/>
      <c r="AW6" s="60"/>
      <c r="AX6" s="58" t="s">
        <v>48</v>
      </c>
      <c r="AY6" s="59"/>
      <c r="AZ6" s="59"/>
      <c r="BA6" s="53" t="s">
        <v>0</v>
      </c>
      <c r="BB6" s="58" t="s">
        <v>34</v>
      </c>
      <c r="BC6" s="59"/>
      <c r="BD6" s="60"/>
      <c r="BE6" s="58" t="s">
        <v>38</v>
      </c>
      <c r="BF6" s="59"/>
      <c r="BG6" s="59"/>
      <c r="BH6" s="6"/>
      <c r="BI6" s="51"/>
      <c r="BJ6" s="51"/>
      <c r="BK6" s="51"/>
      <c r="BL6" s="51"/>
      <c r="BM6" s="51"/>
    </row>
    <row r="7" spans="1:75" ht="24" customHeight="1">
      <c r="A7" s="54"/>
      <c r="B7" s="37" t="s">
        <v>3</v>
      </c>
      <c r="C7" s="38" t="s">
        <v>4</v>
      </c>
      <c r="D7" s="39" t="s">
        <v>5</v>
      </c>
      <c r="E7" s="7" t="s">
        <v>3</v>
      </c>
      <c r="F7" s="8" t="s">
        <v>4</v>
      </c>
      <c r="G7" s="9" t="s">
        <v>5</v>
      </c>
      <c r="H7" s="7" t="s">
        <v>3</v>
      </c>
      <c r="I7" s="8" t="s">
        <v>4</v>
      </c>
      <c r="J7" s="9" t="s">
        <v>5</v>
      </c>
      <c r="K7" s="7" t="s">
        <v>3</v>
      </c>
      <c r="L7" s="8" t="s">
        <v>4</v>
      </c>
      <c r="M7" s="10" t="s">
        <v>5</v>
      </c>
      <c r="N7" s="54"/>
      <c r="O7" s="7" t="s">
        <v>3</v>
      </c>
      <c r="P7" s="8" t="s">
        <v>4</v>
      </c>
      <c r="Q7" s="9" t="s">
        <v>5</v>
      </c>
      <c r="R7" s="7" t="s">
        <v>3</v>
      </c>
      <c r="S7" s="8" t="s">
        <v>4</v>
      </c>
      <c r="T7" s="9" t="s">
        <v>5</v>
      </c>
      <c r="U7" s="7" t="s">
        <v>3</v>
      </c>
      <c r="V7" s="8" t="s">
        <v>4</v>
      </c>
      <c r="W7" s="9" t="s">
        <v>5</v>
      </c>
      <c r="X7" s="7" t="s">
        <v>3</v>
      </c>
      <c r="Y7" s="8" t="s">
        <v>4</v>
      </c>
      <c r="Z7" s="10" t="s">
        <v>5</v>
      </c>
      <c r="AA7" s="54"/>
      <c r="AB7" s="7" t="s">
        <v>3</v>
      </c>
      <c r="AC7" s="8" t="s">
        <v>4</v>
      </c>
      <c r="AD7" s="9" t="s">
        <v>5</v>
      </c>
      <c r="AE7" s="7" t="s">
        <v>3</v>
      </c>
      <c r="AF7" s="8" t="s">
        <v>4</v>
      </c>
      <c r="AG7" s="9" t="s">
        <v>5</v>
      </c>
      <c r="AH7" s="7" t="s">
        <v>3</v>
      </c>
      <c r="AI7" s="8" t="s">
        <v>4</v>
      </c>
      <c r="AJ7" s="9" t="s">
        <v>5</v>
      </c>
      <c r="AK7" s="7" t="s">
        <v>3</v>
      </c>
      <c r="AL7" s="8" t="s">
        <v>4</v>
      </c>
      <c r="AM7" s="10" t="s">
        <v>5</v>
      </c>
      <c r="AN7" s="54"/>
      <c r="AO7" s="7" t="s">
        <v>3</v>
      </c>
      <c r="AP7" s="8" t="s">
        <v>4</v>
      </c>
      <c r="AQ7" s="9" t="s">
        <v>5</v>
      </c>
      <c r="AR7" s="7" t="s">
        <v>3</v>
      </c>
      <c r="AS7" s="8" t="s">
        <v>4</v>
      </c>
      <c r="AT7" s="9" t="s">
        <v>5</v>
      </c>
      <c r="AU7" s="7" t="s">
        <v>3</v>
      </c>
      <c r="AV7" s="8" t="s">
        <v>4</v>
      </c>
      <c r="AW7" s="9" t="s">
        <v>5</v>
      </c>
      <c r="AX7" s="7" t="s">
        <v>3</v>
      </c>
      <c r="AY7" s="8" t="s">
        <v>4</v>
      </c>
      <c r="AZ7" s="10" t="s">
        <v>5</v>
      </c>
      <c r="BA7" s="54"/>
      <c r="BB7" s="7" t="s">
        <v>3</v>
      </c>
      <c r="BC7" s="8" t="s">
        <v>4</v>
      </c>
      <c r="BD7" s="9" t="s">
        <v>5</v>
      </c>
      <c r="BE7" s="7" t="s">
        <v>3</v>
      </c>
      <c r="BF7" s="8" t="s">
        <v>4</v>
      </c>
      <c r="BG7" s="10" t="s">
        <v>5</v>
      </c>
      <c r="BH7" s="11"/>
      <c r="BI7" s="11"/>
      <c r="BJ7" s="11"/>
      <c r="BK7" s="11"/>
      <c r="BL7" s="11"/>
      <c r="BM7" s="11"/>
    </row>
    <row r="8" spans="1:75" ht="18.75" customHeight="1">
      <c r="A8" s="12"/>
      <c r="B8" s="40"/>
      <c r="C8" s="41"/>
      <c r="D8" s="41"/>
      <c r="E8" s="14"/>
      <c r="F8" s="14"/>
      <c r="G8" s="14"/>
      <c r="H8" s="14"/>
      <c r="I8" s="14"/>
      <c r="J8" s="14"/>
      <c r="K8" s="14"/>
      <c r="L8" s="14"/>
      <c r="M8" s="14"/>
      <c r="N8" s="12"/>
      <c r="O8" s="1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2"/>
      <c r="AB8" s="13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2"/>
      <c r="AO8" s="15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2"/>
      <c r="BB8" s="15"/>
      <c r="BC8" s="14"/>
      <c r="BD8" s="14"/>
      <c r="BE8" s="14"/>
      <c r="BF8" s="14"/>
      <c r="BG8" s="14"/>
      <c r="BH8" s="11"/>
      <c r="BI8" s="11"/>
      <c r="BJ8" s="11"/>
      <c r="BK8" s="11"/>
      <c r="BL8" s="11"/>
      <c r="BM8" s="11"/>
    </row>
    <row r="9" spans="1:75" s="21" customFormat="1" ht="18.75" customHeight="1">
      <c r="A9" s="16" t="s">
        <v>1</v>
      </c>
      <c r="B9" s="18">
        <f>SUM(C9:D9)</f>
        <v>111972</v>
      </c>
      <c r="C9" s="18">
        <f>F9+I9+L9+P9+S9+V9+Y9+AC9+AF9+AI9+AL9+AP9+AS9+AV9+AY9+BC9+BF9</f>
        <v>55759</v>
      </c>
      <c r="D9" s="18">
        <f>G9+J9+M9+Q9+T9+W9+Z9+AD9+AG9+AJ9+AM9+AQ9+AT9+AW9+AZ9+BD9+BG9</f>
        <v>56213</v>
      </c>
      <c r="E9" s="18">
        <f>SUM(E11:E29)</f>
        <v>6854</v>
      </c>
      <c r="F9" s="18">
        <f t="shared" ref="F9:M9" si="0">SUM(F11:F29)</f>
        <v>3299</v>
      </c>
      <c r="G9" s="18">
        <f t="shared" si="0"/>
        <v>3555</v>
      </c>
      <c r="H9" s="18">
        <f t="shared" si="0"/>
        <v>5866</v>
      </c>
      <c r="I9" s="18">
        <f t="shared" si="0"/>
        <v>2804</v>
      </c>
      <c r="J9" s="18">
        <f t="shared" si="0"/>
        <v>3062</v>
      </c>
      <c r="K9" s="18">
        <f t="shared" si="0"/>
        <v>11601</v>
      </c>
      <c r="L9" s="18">
        <f t="shared" si="0"/>
        <v>5674</v>
      </c>
      <c r="M9" s="18">
        <f t="shared" si="0"/>
        <v>5927</v>
      </c>
      <c r="N9" s="16" t="s">
        <v>1</v>
      </c>
      <c r="O9" s="18">
        <f t="shared" ref="O9:Z9" si="1">SUM(O11:O29)</f>
        <v>5037</v>
      </c>
      <c r="P9" s="18">
        <f t="shared" si="1"/>
        <v>2516</v>
      </c>
      <c r="Q9" s="18">
        <f t="shared" si="1"/>
        <v>2521</v>
      </c>
      <c r="R9" s="18">
        <f t="shared" si="1"/>
        <v>9770</v>
      </c>
      <c r="S9" s="18">
        <f t="shared" si="1"/>
        <v>4879</v>
      </c>
      <c r="T9" s="18">
        <f t="shared" si="1"/>
        <v>4891</v>
      </c>
      <c r="U9" s="18">
        <f t="shared" si="1"/>
        <v>11767</v>
      </c>
      <c r="V9" s="18">
        <f t="shared" si="1"/>
        <v>5885</v>
      </c>
      <c r="W9" s="18">
        <f t="shared" si="1"/>
        <v>5882</v>
      </c>
      <c r="X9" s="18">
        <f t="shared" si="1"/>
        <v>11871</v>
      </c>
      <c r="Y9" s="18">
        <f t="shared" si="1"/>
        <v>6037</v>
      </c>
      <c r="Z9" s="18">
        <f t="shared" si="1"/>
        <v>5834</v>
      </c>
      <c r="AA9" s="16" t="s">
        <v>1</v>
      </c>
      <c r="AB9" s="18">
        <f t="shared" ref="AB9:AM9" si="2">SUM(AB11:AB29)</f>
        <v>5057</v>
      </c>
      <c r="AC9" s="18">
        <f t="shared" si="2"/>
        <v>2459</v>
      </c>
      <c r="AD9" s="18">
        <f t="shared" si="2"/>
        <v>2598</v>
      </c>
      <c r="AE9" s="18">
        <f t="shared" si="2"/>
        <v>2488</v>
      </c>
      <c r="AF9" s="18">
        <f t="shared" si="2"/>
        <v>1298</v>
      </c>
      <c r="AG9" s="18">
        <f t="shared" si="2"/>
        <v>1190</v>
      </c>
      <c r="AH9" s="18">
        <f t="shared" si="2"/>
        <v>8264</v>
      </c>
      <c r="AI9" s="18">
        <f t="shared" si="2"/>
        <v>4451</v>
      </c>
      <c r="AJ9" s="18">
        <f t="shared" si="2"/>
        <v>3813</v>
      </c>
      <c r="AK9" s="18">
        <f t="shared" si="2"/>
        <v>8654</v>
      </c>
      <c r="AL9" s="18">
        <f t="shared" si="2"/>
        <v>4370</v>
      </c>
      <c r="AM9" s="18">
        <f t="shared" si="2"/>
        <v>4284</v>
      </c>
      <c r="AN9" s="16" t="s">
        <v>1</v>
      </c>
      <c r="AO9" s="18">
        <f t="shared" ref="AO9:AZ9" si="3">SUM(AO11:AO29)</f>
        <v>2477</v>
      </c>
      <c r="AP9" s="18">
        <f t="shared" si="3"/>
        <v>1205</v>
      </c>
      <c r="AQ9" s="18">
        <f t="shared" si="3"/>
        <v>1272</v>
      </c>
      <c r="AR9" s="18">
        <f t="shared" si="3"/>
        <v>6846</v>
      </c>
      <c r="AS9" s="18">
        <f t="shared" si="3"/>
        <v>3387</v>
      </c>
      <c r="AT9" s="18">
        <f t="shared" si="3"/>
        <v>3459</v>
      </c>
      <c r="AU9" s="18">
        <f t="shared" si="3"/>
        <v>2285</v>
      </c>
      <c r="AV9" s="18">
        <f t="shared" si="3"/>
        <v>1077</v>
      </c>
      <c r="AW9" s="18">
        <f t="shared" si="3"/>
        <v>1208</v>
      </c>
      <c r="AX9" s="18">
        <f t="shared" si="3"/>
        <v>2871</v>
      </c>
      <c r="AY9" s="18">
        <f t="shared" si="3"/>
        <v>1365</v>
      </c>
      <c r="AZ9" s="18">
        <f t="shared" si="3"/>
        <v>1506</v>
      </c>
      <c r="BA9" s="16" t="s">
        <v>1</v>
      </c>
      <c r="BB9" s="18">
        <f t="shared" ref="BB9:BG9" si="4">SUM(BB11:BB29)</f>
        <v>6063</v>
      </c>
      <c r="BC9" s="18">
        <f t="shared" si="4"/>
        <v>3028</v>
      </c>
      <c r="BD9" s="18">
        <f t="shared" si="4"/>
        <v>3035</v>
      </c>
      <c r="BE9" s="18">
        <f t="shared" si="4"/>
        <v>4201</v>
      </c>
      <c r="BF9" s="18">
        <f t="shared" si="4"/>
        <v>2025</v>
      </c>
      <c r="BG9" s="18">
        <f t="shared" si="4"/>
        <v>2176</v>
      </c>
      <c r="BH9" s="20"/>
      <c r="BI9" s="20"/>
      <c r="BJ9" s="20"/>
      <c r="BK9" s="20"/>
      <c r="BL9" s="20"/>
      <c r="BM9" s="20"/>
    </row>
    <row r="10" spans="1:75" ht="18.75" customHeight="1">
      <c r="A10" s="22"/>
      <c r="B10" s="17"/>
      <c r="C10" s="18"/>
      <c r="D10" s="18"/>
      <c r="E10" s="23"/>
      <c r="F10" s="23"/>
      <c r="G10" s="23"/>
      <c r="H10" s="23"/>
      <c r="I10" s="23"/>
      <c r="J10" s="23"/>
      <c r="K10" s="23"/>
      <c r="L10" s="23"/>
      <c r="M10" s="23"/>
      <c r="N10" s="22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2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2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2"/>
      <c r="BB10" s="23"/>
      <c r="BC10" s="23"/>
      <c r="BD10" s="23"/>
      <c r="BE10" s="23"/>
      <c r="BF10" s="23"/>
      <c r="BG10" s="23"/>
      <c r="BH10" s="24"/>
      <c r="BI10" s="24"/>
      <c r="BJ10" s="24"/>
      <c r="BK10" s="24"/>
      <c r="BL10" s="24"/>
      <c r="BM10" s="24"/>
    </row>
    <row r="11" spans="1:75" ht="18.75" customHeight="1">
      <c r="A11" s="22" t="s">
        <v>10</v>
      </c>
      <c r="B11" s="19">
        <f>SUM(C11:D11)</f>
        <v>4317</v>
      </c>
      <c r="C11" s="18">
        <f>F11+I11+L11+P11+S11+V11+Y11+AC11+AF11+AI11+AL11+AP11+AS11+AV11+AY11+BC11+BF11</f>
        <v>2231</v>
      </c>
      <c r="D11" s="18">
        <f>G11+J11+M11+Q11+T11+W11+Z11+AD11+AG11+AJ11+AM11+AQ11+AT11+AW11+AZ11+BD11+BG11</f>
        <v>2086</v>
      </c>
      <c r="E11" s="26">
        <f>SUM(F11:G11)</f>
        <v>186</v>
      </c>
      <c r="F11" s="26">
        <v>86</v>
      </c>
      <c r="G11" s="26">
        <v>100</v>
      </c>
      <c r="H11" s="26">
        <f>SUM(I11:J11)</f>
        <v>168</v>
      </c>
      <c r="I11" s="26">
        <v>83</v>
      </c>
      <c r="J11" s="26">
        <v>85</v>
      </c>
      <c r="K11" s="26">
        <f>SUM(L11:M11)</f>
        <v>366</v>
      </c>
      <c r="L11" s="26">
        <v>172</v>
      </c>
      <c r="M11" s="26">
        <v>194</v>
      </c>
      <c r="N11" s="22" t="s">
        <v>10</v>
      </c>
      <c r="O11" s="26">
        <f>SUM(P11:Q11)</f>
        <v>202</v>
      </c>
      <c r="P11" s="26">
        <v>103</v>
      </c>
      <c r="Q11" s="26">
        <v>99</v>
      </c>
      <c r="R11" s="1">
        <f>SUM(S11:T11)</f>
        <v>425</v>
      </c>
      <c r="S11" s="1">
        <v>216</v>
      </c>
      <c r="T11" s="1">
        <v>209</v>
      </c>
      <c r="U11" s="1">
        <f>SUM(V11:W11)</f>
        <v>547</v>
      </c>
      <c r="V11" s="1">
        <v>291</v>
      </c>
      <c r="W11" s="1">
        <v>256</v>
      </c>
      <c r="X11" s="1">
        <f>SUM(Y11:Z11)</f>
        <v>501</v>
      </c>
      <c r="Y11" s="1">
        <v>265</v>
      </c>
      <c r="Z11" s="1">
        <v>236</v>
      </c>
      <c r="AA11" s="22" t="s">
        <v>10</v>
      </c>
      <c r="AB11" s="1">
        <f>SUM(AC11:AD11)</f>
        <v>159</v>
      </c>
      <c r="AC11" s="1">
        <v>88</v>
      </c>
      <c r="AD11" s="1">
        <v>71</v>
      </c>
      <c r="AE11" s="1">
        <f>SUM(AF11:AG11)</f>
        <v>56</v>
      </c>
      <c r="AF11" s="1">
        <v>34</v>
      </c>
      <c r="AG11" s="1">
        <v>22</v>
      </c>
      <c r="AH11" s="1">
        <f>SUM(AI11:AJ11)</f>
        <v>497</v>
      </c>
      <c r="AI11" s="1">
        <v>265</v>
      </c>
      <c r="AJ11" s="1">
        <v>232</v>
      </c>
      <c r="AK11" s="1">
        <f>SUM(AL11:AM11)</f>
        <v>463</v>
      </c>
      <c r="AL11" s="1">
        <v>239</v>
      </c>
      <c r="AM11" s="1">
        <v>224</v>
      </c>
      <c r="AN11" s="22" t="s">
        <v>10</v>
      </c>
      <c r="AO11" s="1">
        <f>SUM(AP11:AQ11)</f>
        <v>59</v>
      </c>
      <c r="AP11" s="1">
        <v>33</v>
      </c>
      <c r="AQ11" s="1">
        <v>26</v>
      </c>
      <c r="AR11" s="1">
        <f>SUM(AS11:AT11)</f>
        <v>222</v>
      </c>
      <c r="AS11" s="1">
        <v>126</v>
      </c>
      <c r="AT11" s="1">
        <v>96</v>
      </c>
      <c r="AU11" s="1">
        <f>SUM(AV11:AW11)</f>
        <v>58</v>
      </c>
      <c r="AV11" s="1">
        <v>26</v>
      </c>
      <c r="AW11" s="1">
        <v>32</v>
      </c>
      <c r="AX11" s="1">
        <f>SUM(AY11:AZ11)</f>
        <v>101</v>
      </c>
      <c r="AY11" s="1">
        <v>49</v>
      </c>
      <c r="AZ11" s="1">
        <v>52</v>
      </c>
      <c r="BA11" s="22" t="s">
        <v>10</v>
      </c>
      <c r="BB11" s="1">
        <f>SUM(BC11:BD11)</f>
        <v>214</v>
      </c>
      <c r="BC11" s="1">
        <v>104</v>
      </c>
      <c r="BD11" s="1">
        <v>110</v>
      </c>
      <c r="BE11" s="1">
        <f>SUM(BF11:BG11)</f>
        <v>93</v>
      </c>
      <c r="BF11" s="1">
        <v>51</v>
      </c>
      <c r="BG11" s="1">
        <v>42</v>
      </c>
      <c r="BH11" s="24"/>
      <c r="BI11" s="24"/>
      <c r="BJ11" s="24"/>
      <c r="BK11" s="24"/>
      <c r="BL11" s="24"/>
      <c r="BM11" s="24"/>
    </row>
    <row r="12" spans="1:75" ht="18.75" customHeight="1">
      <c r="A12" s="22" t="s">
        <v>11</v>
      </c>
      <c r="B12" s="19">
        <f t="shared" ref="B12:B29" si="5">SUM(C12:D12)</f>
        <v>5038</v>
      </c>
      <c r="C12" s="18">
        <f t="shared" ref="C12:D29" si="6">F12+I12+L12+P12+S12+V12+Y12+AC12+AF12+AI12+AL12+AP12+AS12+AV12+AY12+BC12+BF12</f>
        <v>2601</v>
      </c>
      <c r="D12" s="18">
        <f t="shared" si="6"/>
        <v>2437</v>
      </c>
      <c r="E12" s="26">
        <f t="shared" ref="E12:E29" si="7">SUM(F12:G12)</f>
        <v>183</v>
      </c>
      <c r="F12" s="26">
        <v>92</v>
      </c>
      <c r="G12" s="26">
        <v>91</v>
      </c>
      <c r="H12" s="26">
        <f t="shared" ref="H12:H29" si="8">SUM(I12:J12)</f>
        <v>265</v>
      </c>
      <c r="I12" s="26">
        <v>125</v>
      </c>
      <c r="J12" s="26">
        <v>140</v>
      </c>
      <c r="K12" s="26">
        <f t="shared" ref="K12:K29" si="9">SUM(L12:M12)</f>
        <v>521</v>
      </c>
      <c r="L12" s="26">
        <v>261</v>
      </c>
      <c r="M12" s="26">
        <v>260</v>
      </c>
      <c r="N12" s="22" t="s">
        <v>11</v>
      </c>
      <c r="O12" s="26">
        <f t="shared" ref="O12:O29" si="10">SUM(P12:Q12)</f>
        <v>263</v>
      </c>
      <c r="P12" s="26">
        <v>135</v>
      </c>
      <c r="Q12" s="26">
        <v>128</v>
      </c>
      <c r="R12" s="1">
        <f t="shared" ref="R12:R29" si="11">SUM(S12:T12)</f>
        <v>520</v>
      </c>
      <c r="S12" s="1">
        <v>276</v>
      </c>
      <c r="T12" s="1">
        <v>244</v>
      </c>
      <c r="U12" s="1">
        <f t="shared" ref="U12:U29" si="12">SUM(V12:W12)</f>
        <v>615</v>
      </c>
      <c r="V12" s="1">
        <v>312</v>
      </c>
      <c r="W12" s="1">
        <v>303</v>
      </c>
      <c r="X12" s="1">
        <f t="shared" ref="X12:X29" si="13">SUM(Y12:Z12)</f>
        <v>547</v>
      </c>
      <c r="Y12" s="1">
        <v>280</v>
      </c>
      <c r="Z12" s="1">
        <v>267</v>
      </c>
      <c r="AA12" s="22" t="s">
        <v>11</v>
      </c>
      <c r="AB12" s="1">
        <f t="shared" ref="AB12:AB29" si="14">SUM(AC12:AD12)</f>
        <v>215</v>
      </c>
      <c r="AC12" s="1">
        <v>104</v>
      </c>
      <c r="AD12" s="1">
        <v>111</v>
      </c>
      <c r="AE12" s="1">
        <f t="shared" ref="AE12:AE29" si="15">SUM(AF12:AG12)</f>
        <v>61</v>
      </c>
      <c r="AF12" s="1">
        <v>43</v>
      </c>
      <c r="AG12" s="1">
        <v>18</v>
      </c>
      <c r="AH12" s="1">
        <f t="shared" ref="AH12:AH29" si="16">SUM(AI12:AJ12)</f>
        <v>466</v>
      </c>
      <c r="AI12" s="1">
        <v>254</v>
      </c>
      <c r="AJ12" s="1">
        <v>212</v>
      </c>
      <c r="AK12" s="1">
        <f t="shared" ref="AK12:AK29" si="17">SUM(AL12:AM12)</f>
        <v>509</v>
      </c>
      <c r="AL12" s="1">
        <v>274</v>
      </c>
      <c r="AM12" s="1">
        <v>235</v>
      </c>
      <c r="AN12" s="22" t="s">
        <v>11</v>
      </c>
      <c r="AO12" s="1">
        <f t="shared" ref="AO12:AO29" si="18">SUM(AP12:AQ12)</f>
        <v>94</v>
      </c>
      <c r="AP12" s="1">
        <v>52</v>
      </c>
      <c r="AQ12" s="1">
        <v>42</v>
      </c>
      <c r="AR12" s="1">
        <f t="shared" ref="AR12:AR29" si="19">SUM(AS12:AT12)</f>
        <v>257</v>
      </c>
      <c r="AS12" s="1">
        <v>141</v>
      </c>
      <c r="AT12" s="1">
        <v>116</v>
      </c>
      <c r="AU12" s="1">
        <f t="shared" ref="AU12:AU29" si="20">SUM(AV12:AW12)</f>
        <v>80</v>
      </c>
      <c r="AV12" s="1">
        <v>39</v>
      </c>
      <c r="AW12" s="1">
        <v>41</v>
      </c>
      <c r="AX12" s="1">
        <f t="shared" ref="AX12:AX29" si="21">SUM(AY12:AZ12)</f>
        <v>113</v>
      </c>
      <c r="AY12" s="1">
        <v>55</v>
      </c>
      <c r="AZ12" s="1">
        <v>58</v>
      </c>
      <c r="BA12" s="22" t="s">
        <v>11</v>
      </c>
      <c r="BB12" s="1">
        <f t="shared" ref="BB12:BB29" si="22">SUM(BC12:BD12)</f>
        <v>201</v>
      </c>
      <c r="BC12" s="1">
        <v>100</v>
      </c>
      <c r="BD12" s="1">
        <v>101</v>
      </c>
      <c r="BE12" s="1">
        <f t="shared" ref="BE12:BE29" si="23">SUM(BF12:BG12)</f>
        <v>128</v>
      </c>
      <c r="BF12" s="1">
        <v>58</v>
      </c>
      <c r="BG12" s="1">
        <v>70</v>
      </c>
      <c r="BH12" s="24"/>
      <c r="BI12" s="24"/>
      <c r="BJ12" s="24"/>
      <c r="BK12" s="24"/>
      <c r="BL12" s="24"/>
      <c r="BM12" s="24"/>
    </row>
    <row r="13" spans="1:75" ht="18.75" customHeight="1">
      <c r="A13" s="22" t="s">
        <v>12</v>
      </c>
      <c r="B13" s="19">
        <f t="shared" si="5"/>
        <v>5436</v>
      </c>
      <c r="C13" s="18">
        <f t="shared" si="6"/>
        <v>2822</v>
      </c>
      <c r="D13" s="18">
        <f t="shared" si="6"/>
        <v>2614</v>
      </c>
      <c r="E13" s="26">
        <f t="shared" si="7"/>
        <v>248</v>
      </c>
      <c r="F13" s="26">
        <v>130</v>
      </c>
      <c r="G13" s="26">
        <v>118</v>
      </c>
      <c r="H13" s="26">
        <f t="shared" si="8"/>
        <v>350</v>
      </c>
      <c r="I13" s="26">
        <v>177</v>
      </c>
      <c r="J13" s="26">
        <v>173</v>
      </c>
      <c r="K13" s="26">
        <f t="shared" si="9"/>
        <v>535</v>
      </c>
      <c r="L13" s="26">
        <v>274</v>
      </c>
      <c r="M13" s="26">
        <v>261</v>
      </c>
      <c r="N13" s="22" t="s">
        <v>12</v>
      </c>
      <c r="O13" s="26">
        <f t="shared" si="10"/>
        <v>261</v>
      </c>
      <c r="P13" s="26">
        <v>134</v>
      </c>
      <c r="Q13" s="26">
        <v>127</v>
      </c>
      <c r="R13" s="1">
        <f t="shared" si="11"/>
        <v>504</v>
      </c>
      <c r="S13" s="1">
        <v>265</v>
      </c>
      <c r="T13" s="1">
        <v>239</v>
      </c>
      <c r="U13" s="1">
        <f t="shared" si="12"/>
        <v>657</v>
      </c>
      <c r="V13" s="1">
        <v>353</v>
      </c>
      <c r="W13" s="1">
        <v>304</v>
      </c>
      <c r="X13" s="1">
        <f t="shared" si="13"/>
        <v>686</v>
      </c>
      <c r="Y13" s="1">
        <v>358</v>
      </c>
      <c r="Z13" s="1">
        <v>328</v>
      </c>
      <c r="AA13" s="22" t="s">
        <v>12</v>
      </c>
      <c r="AB13" s="1">
        <f t="shared" si="14"/>
        <v>206</v>
      </c>
      <c r="AC13" s="1">
        <v>99</v>
      </c>
      <c r="AD13" s="1">
        <v>107</v>
      </c>
      <c r="AE13" s="1">
        <f t="shared" si="15"/>
        <v>98</v>
      </c>
      <c r="AF13" s="1">
        <v>53</v>
      </c>
      <c r="AG13" s="1">
        <v>45</v>
      </c>
      <c r="AH13" s="1">
        <f t="shared" si="16"/>
        <v>449</v>
      </c>
      <c r="AI13" s="1">
        <v>236</v>
      </c>
      <c r="AJ13" s="1">
        <v>213</v>
      </c>
      <c r="AK13" s="1">
        <f t="shared" si="17"/>
        <v>456</v>
      </c>
      <c r="AL13" s="1">
        <v>233</v>
      </c>
      <c r="AM13" s="1">
        <v>223</v>
      </c>
      <c r="AN13" s="22" t="s">
        <v>12</v>
      </c>
      <c r="AO13" s="1">
        <f t="shared" si="18"/>
        <v>106</v>
      </c>
      <c r="AP13" s="1">
        <v>56</v>
      </c>
      <c r="AQ13" s="1">
        <v>50</v>
      </c>
      <c r="AR13" s="1">
        <f t="shared" si="19"/>
        <v>334</v>
      </c>
      <c r="AS13" s="1">
        <v>167</v>
      </c>
      <c r="AT13" s="1">
        <v>167</v>
      </c>
      <c r="AU13" s="1">
        <f t="shared" si="20"/>
        <v>73</v>
      </c>
      <c r="AV13" s="1">
        <v>44</v>
      </c>
      <c r="AW13" s="1">
        <v>29</v>
      </c>
      <c r="AX13" s="1">
        <f t="shared" si="21"/>
        <v>95</v>
      </c>
      <c r="AY13" s="1">
        <v>47</v>
      </c>
      <c r="AZ13" s="1">
        <v>48</v>
      </c>
      <c r="BA13" s="22" t="s">
        <v>12</v>
      </c>
      <c r="BB13" s="1">
        <f t="shared" si="22"/>
        <v>209</v>
      </c>
      <c r="BC13" s="1">
        <v>113</v>
      </c>
      <c r="BD13" s="1">
        <v>96</v>
      </c>
      <c r="BE13" s="1">
        <f t="shared" si="23"/>
        <v>169</v>
      </c>
      <c r="BF13" s="1">
        <v>83</v>
      </c>
      <c r="BG13" s="1">
        <v>86</v>
      </c>
      <c r="BH13" s="24"/>
      <c r="BI13" s="24"/>
      <c r="BJ13" s="24"/>
      <c r="BK13" s="24"/>
      <c r="BL13" s="24"/>
      <c r="BM13" s="24"/>
    </row>
    <row r="14" spans="1:75" ht="18.75" customHeight="1">
      <c r="A14" s="22" t="s">
        <v>13</v>
      </c>
      <c r="B14" s="19">
        <f t="shared" si="5"/>
        <v>5600</v>
      </c>
      <c r="C14" s="18">
        <f t="shared" si="6"/>
        <v>2922</v>
      </c>
      <c r="D14" s="18">
        <f t="shared" si="6"/>
        <v>2678</v>
      </c>
      <c r="E14" s="26">
        <f t="shared" si="7"/>
        <v>266</v>
      </c>
      <c r="F14" s="26">
        <v>120</v>
      </c>
      <c r="G14" s="26">
        <v>146</v>
      </c>
      <c r="H14" s="26">
        <f t="shared" si="8"/>
        <v>363</v>
      </c>
      <c r="I14" s="26">
        <v>204</v>
      </c>
      <c r="J14" s="26">
        <v>159</v>
      </c>
      <c r="K14" s="26">
        <f t="shared" si="9"/>
        <v>594</v>
      </c>
      <c r="L14" s="26">
        <v>311</v>
      </c>
      <c r="M14" s="26">
        <v>283</v>
      </c>
      <c r="N14" s="22" t="s">
        <v>13</v>
      </c>
      <c r="O14" s="26">
        <f t="shared" si="10"/>
        <v>247</v>
      </c>
      <c r="P14" s="26">
        <v>135</v>
      </c>
      <c r="Q14" s="26">
        <v>112</v>
      </c>
      <c r="R14" s="1">
        <f t="shared" si="11"/>
        <v>473</v>
      </c>
      <c r="S14" s="1">
        <v>238</v>
      </c>
      <c r="T14" s="1">
        <v>235</v>
      </c>
      <c r="U14" s="1">
        <f t="shared" si="12"/>
        <v>632</v>
      </c>
      <c r="V14" s="1">
        <v>330</v>
      </c>
      <c r="W14" s="1">
        <v>302</v>
      </c>
      <c r="X14" s="1">
        <f t="shared" si="13"/>
        <v>765</v>
      </c>
      <c r="Y14" s="1">
        <v>415</v>
      </c>
      <c r="Z14" s="1">
        <v>350</v>
      </c>
      <c r="AA14" s="22" t="s">
        <v>13</v>
      </c>
      <c r="AB14" s="1">
        <f t="shared" si="14"/>
        <v>215</v>
      </c>
      <c r="AC14" s="1">
        <v>113</v>
      </c>
      <c r="AD14" s="1">
        <v>102</v>
      </c>
      <c r="AE14" s="1">
        <f t="shared" si="15"/>
        <v>110</v>
      </c>
      <c r="AF14" s="1">
        <v>63</v>
      </c>
      <c r="AG14" s="1">
        <v>47</v>
      </c>
      <c r="AH14" s="1">
        <f t="shared" si="16"/>
        <v>395</v>
      </c>
      <c r="AI14" s="1">
        <v>215</v>
      </c>
      <c r="AJ14" s="1">
        <v>180</v>
      </c>
      <c r="AK14" s="1">
        <f t="shared" si="17"/>
        <v>401</v>
      </c>
      <c r="AL14" s="1">
        <v>208</v>
      </c>
      <c r="AM14" s="1">
        <v>193</v>
      </c>
      <c r="AN14" s="22" t="s">
        <v>13</v>
      </c>
      <c r="AO14" s="1">
        <f t="shared" si="18"/>
        <v>124</v>
      </c>
      <c r="AP14" s="1">
        <v>66</v>
      </c>
      <c r="AQ14" s="1">
        <v>58</v>
      </c>
      <c r="AR14" s="1">
        <f t="shared" si="19"/>
        <v>379</v>
      </c>
      <c r="AS14" s="1">
        <v>197</v>
      </c>
      <c r="AT14" s="1">
        <v>182</v>
      </c>
      <c r="AU14" s="1">
        <f t="shared" si="20"/>
        <v>88</v>
      </c>
      <c r="AV14" s="1">
        <v>41</v>
      </c>
      <c r="AW14" s="1">
        <v>47</v>
      </c>
      <c r="AX14" s="1">
        <f t="shared" si="21"/>
        <v>98</v>
      </c>
      <c r="AY14" s="1">
        <v>47</v>
      </c>
      <c r="AZ14" s="1">
        <v>51</v>
      </c>
      <c r="BA14" s="22" t="s">
        <v>13</v>
      </c>
      <c r="BB14" s="1">
        <f t="shared" si="22"/>
        <v>243</v>
      </c>
      <c r="BC14" s="1">
        <v>124</v>
      </c>
      <c r="BD14" s="1">
        <v>119</v>
      </c>
      <c r="BE14" s="1">
        <f t="shared" si="23"/>
        <v>207</v>
      </c>
      <c r="BF14" s="1">
        <v>95</v>
      </c>
      <c r="BG14" s="1">
        <v>112</v>
      </c>
      <c r="BH14" s="24"/>
      <c r="BI14" s="24"/>
      <c r="BJ14" s="24"/>
      <c r="BK14" s="24"/>
      <c r="BL14" s="24"/>
      <c r="BM14" s="24"/>
    </row>
    <row r="15" spans="1:75" ht="18.75" customHeight="1">
      <c r="A15" s="22" t="s">
        <v>14</v>
      </c>
      <c r="B15" s="19">
        <f t="shared" si="5"/>
        <v>6311</v>
      </c>
      <c r="C15" s="18">
        <f t="shared" si="6"/>
        <v>3442</v>
      </c>
      <c r="D15" s="18">
        <f t="shared" si="6"/>
        <v>2869</v>
      </c>
      <c r="E15" s="26">
        <f t="shared" si="7"/>
        <v>351</v>
      </c>
      <c r="F15" s="26">
        <v>192</v>
      </c>
      <c r="G15" s="26">
        <v>159</v>
      </c>
      <c r="H15" s="26">
        <f t="shared" si="8"/>
        <v>350</v>
      </c>
      <c r="I15" s="26">
        <v>182</v>
      </c>
      <c r="J15" s="26">
        <v>168</v>
      </c>
      <c r="K15" s="26">
        <f t="shared" si="9"/>
        <v>764</v>
      </c>
      <c r="L15" s="26">
        <v>411</v>
      </c>
      <c r="M15" s="26">
        <v>353</v>
      </c>
      <c r="N15" s="22" t="s">
        <v>14</v>
      </c>
      <c r="O15" s="26">
        <f t="shared" si="10"/>
        <v>248</v>
      </c>
      <c r="P15" s="26">
        <v>141</v>
      </c>
      <c r="Q15" s="26">
        <v>107</v>
      </c>
      <c r="R15" s="1">
        <f t="shared" si="11"/>
        <v>512</v>
      </c>
      <c r="S15" s="1">
        <v>279</v>
      </c>
      <c r="T15" s="1">
        <v>233</v>
      </c>
      <c r="U15" s="1">
        <f t="shared" si="12"/>
        <v>735</v>
      </c>
      <c r="V15" s="1">
        <v>386</v>
      </c>
      <c r="W15" s="1">
        <v>349</v>
      </c>
      <c r="X15" s="1">
        <f t="shared" si="13"/>
        <v>843</v>
      </c>
      <c r="Y15" s="1">
        <v>447</v>
      </c>
      <c r="Z15" s="1">
        <v>396</v>
      </c>
      <c r="AA15" s="22" t="s">
        <v>14</v>
      </c>
      <c r="AB15" s="1">
        <f t="shared" si="14"/>
        <v>225</v>
      </c>
      <c r="AC15" s="1">
        <v>121</v>
      </c>
      <c r="AD15" s="1">
        <v>104</v>
      </c>
      <c r="AE15" s="1">
        <f t="shared" si="15"/>
        <v>111</v>
      </c>
      <c r="AF15" s="1">
        <v>65</v>
      </c>
      <c r="AG15" s="1">
        <v>46</v>
      </c>
      <c r="AH15" s="1">
        <f t="shared" si="16"/>
        <v>451</v>
      </c>
      <c r="AI15" s="1">
        <v>276</v>
      </c>
      <c r="AJ15" s="1">
        <v>175</v>
      </c>
      <c r="AK15" s="1">
        <f t="shared" si="17"/>
        <v>432</v>
      </c>
      <c r="AL15" s="1">
        <v>244</v>
      </c>
      <c r="AM15" s="1">
        <v>188</v>
      </c>
      <c r="AN15" s="22" t="s">
        <v>14</v>
      </c>
      <c r="AO15" s="1">
        <f t="shared" si="18"/>
        <v>108</v>
      </c>
      <c r="AP15" s="1">
        <v>57</v>
      </c>
      <c r="AQ15" s="1">
        <v>51</v>
      </c>
      <c r="AR15" s="1">
        <f t="shared" si="19"/>
        <v>338</v>
      </c>
      <c r="AS15" s="1">
        <v>186</v>
      </c>
      <c r="AT15" s="1">
        <v>152</v>
      </c>
      <c r="AU15" s="1">
        <f t="shared" si="20"/>
        <v>94</v>
      </c>
      <c r="AV15" s="1">
        <v>49</v>
      </c>
      <c r="AW15" s="1">
        <v>45</v>
      </c>
      <c r="AX15" s="1">
        <f t="shared" si="21"/>
        <v>138</v>
      </c>
      <c r="AY15" s="1">
        <v>69</v>
      </c>
      <c r="AZ15" s="1">
        <v>69</v>
      </c>
      <c r="BA15" s="22" t="s">
        <v>14</v>
      </c>
      <c r="BB15" s="1">
        <f t="shared" si="22"/>
        <v>371</v>
      </c>
      <c r="BC15" s="1">
        <v>212</v>
      </c>
      <c r="BD15" s="1">
        <v>159</v>
      </c>
      <c r="BE15" s="1">
        <f t="shared" si="23"/>
        <v>240</v>
      </c>
      <c r="BF15" s="1">
        <v>125</v>
      </c>
      <c r="BG15" s="1">
        <v>115</v>
      </c>
      <c r="BH15" s="24"/>
      <c r="BI15" s="24"/>
      <c r="BJ15" s="24"/>
      <c r="BK15" s="24"/>
      <c r="BL15" s="24"/>
      <c r="BM15" s="24"/>
    </row>
    <row r="16" spans="1:75" ht="18.75" customHeight="1">
      <c r="A16" s="22" t="s">
        <v>15</v>
      </c>
      <c r="B16" s="19">
        <f t="shared" si="5"/>
        <v>5872</v>
      </c>
      <c r="C16" s="18">
        <f t="shared" si="6"/>
        <v>3172</v>
      </c>
      <c r="D16" s="18">
        <f t="shared" si="6"/>
        <v>2700</v>
      </c>
      <c r="E16" s="26">
        <f t="shared" si="7"/>
        <v>334</v>
      </c>
      <c r="F16" s="26">
        <v>190</v>
      </c>
      <c r="G16" s="26">
        <v>144</v>
      </c>
      <c r="H16" s="26">
        <f t="shared" si="8"/>
        <v>213</v>
      </c>
      <c r="I16" s="26">
        <v>103</v>
      </c>
      <c r="J16" s="26">
        <v>110</v>
      </c>
      <c r="K16" s="26">
        <f t="shared" si="9"/>
        <v>533</v>
      </c>
      <c r="L16" s="26">
        <v>261</v>
      </c>
      <c r="M16" s="26">
        <v>272</v>
      </c>
      <c r="N16" s="22" t="s">
        <v>15</v>
      </c>
      <c r="O16" s="26">
        <f t="shared" si="10"/>
        <v>227</v>
      </c>
      <c r="P16" s="26">
        <v>137</v>
      </c>
      <c r="Q16" s="26">
        <v>90</v>
      </c>
      <c r="R16" s="1">
        <f t="shared" si="11"/>
        <v>502</v>
      </c>
      <c r="S16" s="1">
        <v>261</v>
      </c>
      <c r="T16" s="1">
        <v>241</v>
      </c>
      <c r="U16" s="1">
        <f t="shared" si="12"/>
        <v>769</v>
      </c>
      <c r="V16" s="1">
        <v>395</v>
      </c>
      <c r="W16" s="1">
        <v>374</v>
      </c>
      <c r="X16" s="1">
        <f t="shared" si="13"/>
        <v>718</v>
      </c>
      <c r="Y16" s="1">
        <v>400</v>
      </c>
      <c r="Z16" s="1">
        <v>318</v>
      </c>
      <c r="AA16" s="22" t="s">
        <v>15</v>
      </c>
      <c r="AB16" s="1">
        <f t="shared" si="14"/>
        <v>203</v>
      </c>
      <c r="AC16" s="1">
        <v>99</v>
      </c>
      <c r="AD16" s="1">
        <v>104</v>
      </c>
      <c r="AE16" s="1">
        <f t="shared" si="15"/>
        <v>126</v>
      </c>
      <c r="AF16" s="1">
        <v>84</v>
      </c>
      <c r="AG16" s="1">
        <v>42</v>
      </c>
      <c r="AH16" s="1">
        <f t="shared" si="16"/>
        <v>644</v>
      </c>
      <c r="AI16" s="1">
        <v>387</v>
      </c>
      <c r="AJ16" s="1">
        <v>257</v>
      </c>
      <c r="AK16" s="1">
        <f t="shared" si="17"/>
        <v>519</v>
      </c>
      <c r="AL16" s="1">
        <v>290</v>
      </c>
      <c r="AM16" s="1">
        <v>229</v>
      </c>
      <c r="AN16" s="22" t="s">
        <v>15</v>
      </c>
      <c r="AO16" s="1">
        <f t="shared" si="18"/>
        <v>64</v>
      </c>
      <c r="AP16" s="1">
        <v>35</v>
      </c>
      <c r="AQ16" s="1">
        <v>29</v>
      </c>
      <c r="AR16" s="1">
        <f t="shared" si="19"/>
        <v>282</v>
      </c>
      <c r="AS16" s="1">
        <v>143</v>
      </c>
      <c r="AT16" s="1">
        <v>139</v>
      </c>
      <c r="AU16" s="1">
        <f t="shared" si="20"/>
        <v>79</v>
      </c>
      <c r="AV16" s="1">
        <v>32</v>
      </c>
      <c r="AW16" s="1">
        <v>47</v>
      </c>
      <c r="AX16" s="1">
        <f t="shared" si="21"/>
        <v>97</v>
      </c>
      <c r="AY16" s="1">
        <v>42</v>
      </c>
      <c r="AZ16" s="1">
        <v>55</v>
      </c>
      <c r="BA16" s="22" t="s">
        <v>15</v>
      </c>
      <c r="BB16" s="1">
        <f t="shared" si="22"/>
        <v>350</v>
      </c>
      <c r="BC16" s="1">
        <v>199</v>
      </c>
      <c r="BD16" s="1">
        <v>151</v>
      </c>
      <c r="BE16" s="1">
        <f t="shared" si="23"/>
        <v>212</v>
      </c>
      <c r="BF16" s="1">
        <v>114</v>
      </c>
      <c r="BG16" s="1">
        <v>98</v>
      </c>
      <c r="BH16" s="24"/>
      <c r="BI16" s="24"/>
      <c r="BJ16" s="24"/>
      <c r="BK16" s="24"/>
      <c r="BL16" s="24"/>
      <c r="BM16" s="24"/>
    </row>
    <row r="17" spans="1:65" ht="18.75" customHeight="1">
      <c r="A17" s="22" t="s">
        <v>16</v>
      </c>
      <c r="B17" s="19">
        <f t="shared" si="5"/>
        <v>6223</v>
      </c>
      <c r="C17" s="18">
        <f t="shared" si="6"/>
        <v>3330</v>
      </c>
      <c r="D17" s="18">
        <f t="shared" si="6"/>
        <v>2893</v>
      </c>
      <c r="E17" s="26">
        <f t="shared" si="7"/>
        <v>338</v>
      </c>
      <c r="F17" s="26">
        <v>194</v>
      </c>
      <c r="G17" s="26">
        <v>144</v>
      </c>
      <c r="H17" s="26">
        <f t="shared" si="8"/>
        <v>217</v>
      </c>
      <c r="I17" s="26">
        <v>124</v>
      </c>
      <c r="J17" s="26">
        <v>93</v>
      </c>
      <c r="K17" s="26">
        <f t="shared" si="9"/>
        <v>561</v>
      </c>
      <c r="L17" s="26">
        <v>279</v>
      </c>
      <c r="M17" s="26">
        <v>282</v>
      </c>
      <c r="N17" s="22" t="s">
        <v>16</v>
      </c>
      <c r="O17" s="26">
        <f t="shared" si="10"/>
        <v>278</v>
      </c>
      <c r="P17" s="26">
        <v>150</v>
      </c>
      <c r="Q17" s="26">
        <v>128</v>
      </c>
      <c r="R17" s="1">
        <f t="shared" si="11"/>
        <v>570</v>
      </c>
      <c r="S17" s="1">
        <v>304</v>
      </c>
      <c r="T17" s="1">
        <v>266</v>
      </c>
      <c r="U17" s="1">
        <f t="shared" si="12"/>
        <v>739</v>
      </c>
      <c r="V17" s="1">
        <v>375</v>
      </c>
      <c r="W17" s="1">
        <v>364</v>
      </c>
      <c r="X17" s="1">
        <f t="shared" si="13"/>
        <v>679</v>
      </c>
      <c r="Y17" s="1">
        <v>369</v>
      </c>
      <c r="Z17" s="1">
        <v>310</v>
      </c>
      <c r="AA17" s="22" t="s">
        <v>16</v>
      </c>
      <c r="AB17" s="1">
        <f t="shared" si="14"/>
        <v>241</v>
      </c>
      <c r="AC17" s="1">
        <v>119</v>
      </c>
      <c r="AD17" s="1">
        <v>122</v>
      </c>
      <c r="AE17" s="1">
        <f t="shared" si="15"/>
        <v>126</v>
      </c>
      <c r="AF17" s="1">
        <v>70</v>
      </c>
      <c r="AG17" s="1">
        <v>56</v>
      </c>
      <c r="AH17" s="1">
        <f t="shared" si="16"/>
        <v>705</v>
      </c>
      <c r="AI17" s="1">
        <v>422</v>
      </c>
      <c r="AJ17" s="1">
        <v>283</v>
      </c>
      <c r="AK17" s="1">
        <f t="shared" si="17"/>
        <v>584</v>
      </c>
      <c r="AL17" s="1">
        <v>287</v>
      </c>
      <c r="AM17" s="1">
        <v>297</v>
      </c>
      <c r="AN17" s="22" t="s">
        <v>16</v>
      </c>
      <c r="AO17" s="1">
        <f t="shared" si="18"/>
        <v>114</v>
      </c>
      <c r="AP17" s="1">
        <v>53</v>
      </c>
      <c r="AQ17" s="1">
        <v>61</v>
      </c>
      <c r="AR17" s="1">
        <f t="shared" si="19"/>
        <v>313</v>
      </c>
      <c r="AS17" s="1">
        <v>171</v>
      </c>
      <c r="AT17" s="1">
        <v>142</v>
      </c>
      <c r="AU17" s="1">
        <f t="shared" si="20"/>
        <v>81</v>
      </c>
      <c r="AV17" s="1">
        <v>48</v>
      </c>
      <c r="AW17" s="1">
        <v>33</v>
      </c>
      <c r="AX17" s="1">
        <f t="shared" si="21"/>
        <v>112</v>
      </c>
      <c r="AY17" s="1">
        <v>61</v>
      </c>
      <c r="AZ17" s="1">
        <v>51</v>
      </c>
      <c r="BA17" s="22" t="s">
        <v>16</v>
      </c>
      <c r="BB17" s="1">
        <f t="shared" si="22"/>
        <v>338</v>
      </c>
      <c r="BC17" s="1">
        <v>193</v>
      </c>
      <c r="BD17" s="1">
        <v>145</v>
      </c>
      <c r="BE17" s="1">
        <f t="shared" si="23"/>
        <v>227</v>
      </c>
      <c r="BF17" s="1">
        <v>111</v>
      </c>
      <c r="BG17" s="1">
        <v>116</v>
      </c>
      <c r="BH17" s="24"/>
      <c r="BI17" s="24"/>
      <c r="BJ17" s="24"/>
      <c r="BK17" s="24"/>
      <c r="BL17" s="24"/>
      <c r="BM17" s="24"/>
    </row>
    <row r="18" spans="1:65" ht="18.75" customHeight="1">
      <c r="A18" s="22" t="s">
        <v>17</v>
      </c>
      <c r="B18" s="19">
        <f t="shared" si="5"/>
        <v>6758</v>
      </c>
      <c r="C18" s="18">
        <f t="shared" si="6"/>
        <v>3540</v>
      </c>
      <c r="D18" s="18">
        <f t="shared" si="6"/>
        <v>3218</v>
      </c>
      <c r="E18" s="26">
        <f t="shared" si="7"/>
        <v>337</v>
      </c>
      <c r="F18" s="26">
        <v>195</v>
      </c>
      <c r="G18" s="26">
        <v>142</v>
      </c>
      <c r="H18" s="26">
        <f t="shared" si="8"/>
        <v>308</v>
      </c>
      <c r="I18" s="26">
        <v>157</v>
      </c>
      <c r="J18" s="26">
        <v>151</v>
      </c>
      <c r="K18" s="26">
        <f t="shared" si="9"/>
        <v>633</v>
      </c>
      <c r="L18" s="26">
        <v>322</v>
      </c>
      <c r="M18" s="26">
        <v>311</v>
      </c>
      <c r="N18" s="22" t="s">
        <v>17</v>
      </c>
      <c r="O18" s="26">
        <f t="shared" si="10"/>
        <v>342</v>
      </c>
      <c r="P18" s="26">
        <v>162</v>
      </c>
      <c r="Q18" s="26">
        <v>180</v>
      </c>
      <c r="R18" s="1">
        <f t="shared" si="11"/>
        <v>667</v>
      </c>
      <c r="S18" s="1">
        <v>344</v>
      </c>
      <c r="T18" s="1">
        <v>323</v>
      </c>
      <c r="U18" s="1">
        <f t="shared" si="12"/>
        <v>762</v>
      </c>
      <c r="V18" s="1">
        <v>400</v>
      </c>
      <c r="W18" s="1">
        <v>362</v>
      </c>
      <c r="X18" s="1">
        <f t="shared" si="13"/>
        <v>701</v>
      </c>
      <c r="Y18" s="1">
        <v>366</v>
      </c>
      <c r="Z18" s="1">
        <v>335</v>
      </c>
      <c r="AA18" s="22" t="s">
        <v>17</v>
      </c>
      <c r="AB18" s="1">
        <f t="shared" si="14"/>
        <v>279</v>
      </c>
      <c r="AC18" s="1">
        <v>151</v>
      </c>
      <c r="AD18" s="1">
        <v>128</v>
      </c>
      <c r="AE18" s="1">
        <f t="shared" si="15"/>
        <v>114</v>
      </c>
      <c r="AF18" s="1">
        <v>70</v>
      </c>
      <c r="AG18" s="1">
        <v>44</v>
      </c>
      <c r="AH18" s="1">
        <f t="shared" si="16"/>
        <v>703</v>
      </c>
      <c r="AI18" s="1">
        <v>380</v>
      </c>
      <c r="AJ18" s="1">
        <v>323</v>
      </c>
      <c r="AK18" s="1">
        <f t="shared" si="17"/>
        <v>637</v>
      </c>
      <c r="AL18" s="1">
        <v>340</v>
      </c>
      <c r="AM18" s="1">
        <v>297</v>
      </c>
      <c r="AN18" s="22" t="s">
        <v>17</v>
      </c>
      <c r="AO18" s="1">
        <f t="shared" si="18"/>
        <v>137</v>
      </c>
      <c r="AP18" s="1">
        <v>72</v>
      </c>
      <c r="AQ18" s="1">
        <v>65</v>
      </c>
      <c r="AR18" s="1">
        <f t="shared" si="19"/>
        <v>367</v>
      </c>
      <c r="AS18" s="1">
        <v>178</v>
      </c>
      <c r="AT18" s="1">
        <v>189</v>
      </c>
      <c r="AU18" s="1">
        <f t="shared" si="20"/>
        <v>98</v>
      </c>
      <c r="AV18" s="1">
        <v>52</v>
      </c>
      <c r="AW18" s="1">
        <v>46</v>
      </c>
      <c r="AX18" s="1">
        <f t="shared" si="21"/>
        <v>132</v>
      </c>
      <c r="AY18" s="1">
        <v>65</v>
      </c>
      <c r="AZ18" s="1">
        <v>67</v>
      </c>
      <c r="BA18" s="22" t="s">
        <v>17</v>
      </c>
      <c r="BB18" s="1">
        <f t="shared" si="22"/>
        <v>349</v>
      </c>
      <c r="BC18" s="1">
        <v>186</v>
      </c>
      <c r="BD18" s="1">
        <v>163</v>
      </c>
      <c r="BE18" s="1">
        <f t="shared" si="23"/>
        <v>192</v>
      </c>
      <c r="BF18" s="1">
        <v>100</v>
      </c>
      <c r="BG18" s="1">
        <v>92</v>
      </c>
      <c r="BH18" s="24"/>
      <c r="BI18" s="24"/>
      <c r="BJ18" s="24"/>
      <c r="BK18" s="24"/>
      <c r="BL18" s="24"/>
      <c r="BM18" s="24"/>
    </row>
    <row r="19" spans="1:65" ht="18.75" customHeight="1">
      <c r="A19" s="22" t="s">
        <v>18</v>
      </c>
      <c r="B19" s="19">
        <f t="shared" si="5"/>
        <v>7510</v>
      </c>
      <c r="C19" s="18">
        <f t="shared" si="6"/>
        <v>3791</v>
      </c>
      <c r="D19" s="18">
        <f t="shared" si="6"/>
        <v>3719</v>
      </c>
      <c r="E19" s="26">
        <f t="shared" si="7"/>
        <v>378</v>
      </c>
      <c r="F19" s="26">
        <v>183</v>
      </c>
      <c r="G19" s="26">
        <v>195</v>
      </c>
      <c r="H19" s="26">
        <f t="shared" si="8"/>
        <v>415</v>
      </c>
      <c r="I19" s="26">
        <v>194</v>
      </c>
      <c r="J19" s="26">
        <v>221</v>
      </c>
      <c r="K19" s="26">
        <f t="shared" si="9"/>
        <v>751</v>
      </c>
      <c r="L19" s="26">
        <v>365</v>
      </c>
      <c r="M19" s="26">
        <v>386</v>
      </c>
      <c r="N19" s="22" t="s">
        <v>18</v>
      </c>
      <c r="O19" s="26">
        <f t="shared" si="10"/>
        <v>367</v>
      </c>
      <c r="P19" s="26">
        <v>202</v>
      </c>
      <c r="Q19" s="26">
        <v>165</v>
      </c>
      <c r="R19" s="1">
        <f t="shared" si="11"/>
        <v>712</v>
      </c>
      <c r="S19" s="1">
        <v>351</v>
      </c>
      <c r="T19" s="1">
        <v>361</v>
      </c>
      <c r="U19" s="1">
        <f t="shared" si="12"/>
        <v>857</v>
      </c>
      <c r="V19" s="1">
        <v>421</v>
      </c>
      <c r="W19" s="1">
        <v>436</v>
      </c>
      <c r="X19" s="1">
        <f t="shared" si="13"/>
        <v>866</v>
      </c>
      <c r="Y19" s="1">
        <v>427</v>
      </c>
      <c r="Z19" s="1">
        <v>439</v>
      </c>
      <c r="AA19" s="22" t="s">
        <v>18</v>
      </c>
      <c r="AB19" s="1">
        <f t="shared" si="14"/>
        <v>290</v>
      </c>
      <c r="AC19" s="1">
        <v>146</v>
      </c>
      <c r="AD19" s="1">
        <v>144</v>
      </c>
      <c r="AE19" s="1">
        <f t="shared" si="15"/>
        <v>145</v>
      </c>
      <c r="AF19" s="1">
        <v>74</v>
      </c>
      <c r="AG19" s="1">
        <v>71</v>
      </c>
      <c r="AH19" s="1">
        <f t="shared" si="16"/>
        <v>676</v>
      </c>
      <c r="AI19" s="1">
        <v>387</v>
      </c>
      <c r="AJ19" s="1">
        <v>289</v>
      </c>
      <c r="AK19" s="1">
        <f t="shared" si="17"/>
        <v>632</v>
      </c>
      <c r="AL19" s="1">
        <v>330</v>
      </c>
      <c r="AM19" s="1">
        <v>302</v>
      </c>
      <c r="AN19" s="22" t="s">
        <v>18</v>
      </c>
      <c r="AO19" s="1">
        <f t="shared" si="18"/>
        <v>137</v>
      </c>
      <c r="AP19" s="1">
        <v>70</v>
      </c>
      <c r="AQ19" s="1">
        <v>67</v>
      </c>
      <c r="AR19" s="1">
        <f t="shared" si="19"/>
        <v>417</v>
      </c>
      <c r="AS19" s="1">
        <v>215</v>
      </c>
      <c r="AT19" s="1">
        <v>202</v>
      </c>
      <c r="AU19" s="1">
        <f t="shared" si="20"/>
        <v>132</v>
      </c>
      <c r="AV19" s="1">
        <v>65</v>
      </c>
      <c r="AW19" s="1">
        <v>67</v>
      </c>
      <c r="AX19" s="1">
        <f t="shared" si="21"/>
        <v>161</v>
      </c>
      <c r="AY19" s="1">
        <v>75</v>
      </c>
      <c r="AZ19" s="1">
        <v>86</v>
      </c>
      <c r="BA19" s="22" t="s">
        <v>18</v>
      </c>
      <c r="BB19" s="1">
        <f t="shared" si="22"/>
        <v>362</v>
      </c>
      <c r="BC19" s="1">
        <v>191</v>
      </c>
      <c r="BD19" s="1">
        <v>171</v>
      </c>
      <c r="BE19" s="1">
        <f t="shared" si="23"/>
        <v>212</v>
      </c>
      <c r="BF19" s="1">
        <v>95</v>
      </c>
      <c r="BG19" s="1">
        <v>117</v>
      </c>
      <c r="BH19" s="24"/>
      <c r="BI19" s="24"/>
      <c r="BJ19" s="24"/>
      <c r="BK19" s="24"/>
      <c r="BL19" s="24"/>
      <c r="BM19" s="24"/>
    </row>
    <row r="20" spans="1:65" ht="18.75" customHeight="1">
      <c r="A20" s="22" t="s">
        <v>19</v>
      </c>
      <c r="B20" s="19">
        <f t="shared" si="5"/>
        <v>8913</v>
      </c>
      <c r="C20" s="18">
        <f t="shared" si="6"/>
        <v>4554</v>
      </c>
      <c r="D20" s="18">
        <f t="shared" si="6"/>
        <v>4359</v>
      </c>
      <c r="E20" s="26">
        <f t="shared" si="7"/>
        <v>452</v>
      </c>
      <c r="F20" s="26">
        <v>227</v>
      </c>
      <c r="G20" s="26">
        <v>225</v>
      </c>
      <c r="H20" s="26">
        <f t="shared" si="8"/>
        <v>506</v>
      </c>
      <c r="I20" s="26">
        <v>247</v>
      </c>
      <c r="J20" s="26">
        <v>259</v>
      </c>
      <c r="K20" s="26">
        <f t="shared" si="9"/>
        <v>1001</v>
      </c>
      <c r="L20" s="26">
        <v>499</v>
      </c>
      <c r="M20" s="26">
        <v>502</v>
      </c>
      <c r="N20" s="22" t="s">
        <v>19</v>
      </c>
      <c r="O20" s="26">
        <f t="shared" si="10"/>
        <v>392</v>
      </c>
      <c r="P20" s="26">
        <v>189</v>
      </c>
      <c r="Q20" s="26">
        <v>203</v>
      </c>
      <c r="R20" s="1">
        <f t="shared" si="11"/>
        <v>825</v>
      </c>
      <c r="S20" s="1">
        <v>418</v>
      </c>
      <c r="T20" s="1">
        <v>407</v>
      </c>
      <c r="U20" s="1">
        <f t="shared" si="12"/>
        <v>962</v>
      </c>
      <c r="V20" s="1">
        <v>494</v>
      </c>
      <c r="W20" s="1">
        <v>468</v>
      </c>
      <c r="X20" s="64">
        <f t="shared" si="13"/>
        <v>1201</v>
      </c>
      <c r="Y20" s="1">
        <v>622</v>
      </c>
      <c r="Z20" s="1">
        <v>579</v>
      </c>
      <c r="AA20" s="22" t="s">
        <v>19</v>
      </c>
      <c r="AB20" s="1">
        <f t="shared" si="14"/>
        <v>334</v>
      </c>
      <c r="AC20" s="1">
        <v>167</v>
      </c>
      <c r="AD20" s="1">
        <v>167</v>
      </c>
      <c r="AE20" s="1">
        <f t="shared" si="15"/>
        <v>144</v>
      </c>
      <c r="AF20" s="1">
        <v>78</v>
      </c>
      <c r="AG20" s="1">
        <v>66</v>
      </c>
      <c r="AH20" s="1">
        <f t="shared" si="16"/>
        <v>674</v>
      </c>
      <c r="AI20" s="1">
        <v>359</v>
      </c>
      <c r="AJ20" s="1">
        <v>315</v>
      </c>
      <c r="AK20" s="1">
        <f t="shared" si="17"/>
        <v>690</v>
      </c>
      <c r="AL20" s="1">
        <v>371</v>
      </c>
      <c r="AM20" s="1">
        <v>319</v>
      </c>
      <c r="AN20" s="22" t="s">
        <v>19</v>
      </c>
      <c r="AO20" s="1">
        <f t="shared" si="18"/>
        <v>149</v>
      </c>
      <c r="AP20" s="1">
        <v>79</v>
      </c>
      <c r="AQ20" s="1">
        <v>70</v>
      </c>
      <c r="AR20" s="1">
        <f t="shared" si="19"/>
        <v>542</v>
      </c>
      <c r="AS20" s="1">
        <v>264</v>
      </c>
      <c r="AT20" s="1">
        <v>278</v>
      </c>
      <c r="AU20" s="1">
        <f t="shared" si="20"/>
        <v>112</v>
      </c>
      <c r="AV20" s="1">
        <v>57</v>
      </c>
      <c r="AW20" s="1">
        <v>55</v>
      </c>
      <c r="AX20" s="1">
        <f t="shared" si="21"/>
        <v>205</v>
      </c>
      <c r="AY20" s="1">
        <v>110</v>
      </c>
      <c r="AZ20" s="1">
        <v>95</v>
      </c>
      <c r="BA20" s="22" t="s">
        <v>19</v>
      </c>
      <c r="BB20" s="1">
        <f t="shared" si="22"/>
        <v>459</v>
      </c>
      <c r="BC20" s="1">
        <v>247</v>
      </c>
      <c r="BD20" s="1">
        <v>212</v>
      </c>
      <c r="BE20" s="1">
        <f t="shared" si="23"/>
        <v>265</v>
      </c>
      <c r="BF20" s="1">
        <v>126</v>
      </c>
      <c r="BG20" s="1">
        <v>139</v>
      </c>
      <c r="BH20" s="24"/>
      <c r="BI20" s="24"/>
      <c r="BJ20" s="24"/>
      <c r="BK20" s="24"/>
      <c r="BL20" s="24"/>
      <c r="BM20" s="24"/>
    </row>
    <row r="21" spans="1:65" ht="18.75" customHeight="1">
      <c r="A21" s="22" t="s">
        <v>20</v>
      </c>
      <c r="B21" s="19">
        <f t="shared" si="5"/>
        <v>7978</v>
      </c>
      <c r="C21" s="18">
        <f t="shared" si="6"/>
        <v>4026</v>
      </c>
      <c r="D21" s="18">
        <f t="shared" si="6"/>
        <v>3952</v>
      </c>
      <c r="E21" s="26">
        <f t="shared" si="7"/>
        <v>541</v>
      </c>
      <c r="F21" s="26">
        <v>277</v>
      </c>
      <c r="G21" s="26">
        <v>264</v>
      </c>
      <c r="H21" s="26">
        <f t="shared" si="8"/>
        <v>373</v>
      </c>
      <c r="I21" s="26">
        <v>198</v>
      </c>
      <c r="J21" s="26">
        <v>175</v>
      </c>
      <c r="K21" s="26">
        <f t="shared" si="9"/>
        <v>867</v>
      </c>
      <c r="L21" s="26">
        <v>424</v>
      </c>
      <c r="M21" s="26">
        <v>443</v>
      </c>
      <c r="N21" s="22" t="s">
        <v>20</v>
      </c>
      <c r="O21" s="26">
        <f t="shared" si="10"/>
        <v>343</v>
      </c>
      <c r="P21" s="26">
        <v>180</v>
      </c>
      <c r="Q21" s="26">
        <v>163</v>
      </c>
      <c r="R21" s="1">
        <f t="shared" si="11"/>
        <v>707</v>
      </c>
      <c r="S21" s="1">
        <v>363</v>
      </c>
      <c r="T21" s="1">
        <v>344</v>
      </c>
      <c r="U21" s="1">
        <f t="shared" si="12"/>
        <v>898</v>
      </c>
      <c r="V21" s="1">
        <v>443</v>
      </c>
      <c r="W21" s="1">
        <v>455</v>
      </c>
      <c r="X21" s="1">
        <f t="shared" si="13"/>
        <v>919</v>
      </c>
      <c r="Y21" s="1">
        <v>478</v>
      </c>
      <c r="Z21" s="1">
        <v>441</v>
      </c>
      <c r="AA21" s="22" t="s">
        <v>20</v>
      </c>
      <c r="AB21" s="1">
        <f t="shared" si="14"/>
        <v>338</v>
      </c>
      <c r="AC21" s="1">
        <v>171</v>
      </c>
      <c r="AD21" s="1">
        <v>167</v>
      </c>
      <c r="AE21" s="1">
        <f t="shared" si="15"/>
        <v>156</v>
      </c>
      <c r="AF21" s="1">
        <v>87</v>
      </c>
      <c r="AG21" s="1">
        <v>69</v>
      </c>
      <c r="AH21" s="1">
        <f t="shared" si="16"/>
        <v>499</v>
      </c>
      <c r="AI21" s="1">
        <v>268</v>
      </c>
      <c r="AJ21" s="1">
        <v>231</v>
      </c>
      <c r="AK21" s="1">
        <f t="shared" si="17"/>
        <v>557</v>
      </c>
      <c r="AL21" s="1">
        <v>279</v>
      </c>
      <c r="AM21" s="1">
        <v>278</v>
      </c>
      <c r="AN21" s="22" t="s">
        <v>20</v>
      </c>
      <c r="AO21" s="1">
        <f t="shared" si="18"/>
        <v>152</v>
      </c>
      <c r="AP21" s="1">
        <v>64</v>
      </c>
      <c r="AQ21" s="1">
        <v>88</v>
      </c>
      <c r="AR21" s="1">
        <f t="shared" si="19"/>
        <v>506</v>
      </c>
      <c r="AS21" s="1">
        <v>255</v>
      </c>
      <c r="AT21" s="1">
        <v>251</v>
      </c>
      <c r="AU21" s="1">
        <f t="shared" si="20"/>
        <v>136</v>
      </c>
      <c r="AV21" s="1">
        <v>67</v>
      </c>
      <c r="AW21" s="1">
        <v>69</v>
      </c>
      <c r="AX21" s="1">
        <f t="shared" si="21"/>
        <v>195</v>
      </c>
      <c r="AY21" s="1">
        <v>94</v>
      </c>
      <c r="AZ21" s="1">
        <v>101</v>
      </c>
      <c r="BA21" s="22" t="s">
        <v>20</v>
      </c>
      <c r="BB21" s="1">
        <f t="shared" si="22"/>
        <v>463</v>
      </c>
      <c r="BC21" s="1">
        <v>231</v>
      </c>
      <c r="BD21" s="1">
        <v>232</v>
      </c>
      <c r="BE21" s="1">
        <f t="shared" si="23"/>
        <v>328</v>
      </c>
      <c r="BF21" s="1">
        <v>147</v>
      </c>
      <c r="BG21" s="1">
        <v>181</v>
      </c>
      <c r="BH21" s="24"/>
      <c r="BI21" s="24"/>
      <c r="BJ21" s="24"/>
      <c r="BK21" s="24"/>
      <c r="BL21" s="24"/>
      <c r="BM21" s="24"/>
    </row>
    <row r="22" spans="1:65" ht="18.75" customHeight="1">
      <c r="A22" s="22" t="s">
        <v>21</v>
      </c>
      <c r="B22" s="19">
        <f t="shared" si="5"/>
        <v>6796</v>
      </c>
      <c r="C22" s="18">
        <f t="shared" si="6"/>
        <v>3381</v>
      </c>
      <c r="D22" s="18">
        <f t="shared" si="6"/>
        <v>3415</v>
      </c>
      <c r="E22" s="26">
        <f t="shared" si="7"/>
        <v>455</v>
      </c>
      <c r="F22" s="26">
        <v>227</v>
      </c>
      <c r="G22" s="26">
        <v>228</v>
      </c>
      <c r="H22" s="26">
        <f t="shared" si="8"/>
        <v>286</v>
      </c>
      <c r="I22" s="26">
        <v>138</v>
      </c>
      <c r="J22" s="26">
        <v>148</v>
      </c>
      <c r="K22" s="26">
        <f t="shared" si="9"/>
        <v>749</v>
      </c>
      <c r="L22" s="26">
        <v>385</v>
      </c>
      <c r="M22" s="26">
        <v>364</v>
      </c>
      <c r="N22" s="22" t="s">
        <v>21</v>
      </c>
      <c r="O22" s="26">
        <f t="shared" si="10"/>
        <v>284</v>
      </c>
      <c r="P22" s="26">
        <v>139</v>
      </c>
      <c r="Q22" s="26">
        <v>145</v>
      </c>
      <c r="R22" s="1">
        <f t="shared" si="11"/>
        <v>617</v>
      </c>
      <c r="S22" s="1">
        <v>306</v>
      </c>
      <c r="T22" s="1">
        <v>311</v>
      </c>
      <c r="U22" s="1">
        <f t="shared" si="12"/>
        <v>694</v>
      </c>
      <c r="V22" s="1">
        <v>357</v>
      </c>
      <c r="W22" s="1">
        <v>337</v>
      </c>
      <c r="X22" s="1">
        <f t="shared" si="13"/>
        <v>691</v>
      </c>
      <c r="Y22" s="1">
        <v>369</v>
      </c>
      <c r="Z22" s="1">
        <v>322</v>
      </c>
      <c r="AA22" s="22" t="s">
        <v>21</v>
      </c>
      <c r="AB22" s="1">
        <f t="shared" si="14"/>
        <v>304</v>
      </c>
      <c r="AC22" s="1">
        <v>149</v>
      </c>
      <c r="AD22" s="1">
        <v>155</v>
      </c>
      <c r="AE22" s="1">
        <f t="shared" si="15"/>
        <v>145</v>
      </c>
      <c r="AF22" s="1">
        <v>75</v>
      </c>
      <c r="AG22" s="1">
        <v>70</v>
      </c>
      <c r="AH22" s="1">
        <f t="shared" si="16"/>
        <v>408</v>
      </c>
      <c r="AI22" s="1">
        <v>211</v>
      </c>
      <c r="AJ22" s="1">
        <v>197</v>
      </c>
      <c r="AK22" s="1">
        <f t="shared" si="17"/>
        <v>471</v>
      </c>
      <c r="AL22" s="1">
        <v>238</v>
      </c>
      <c r="AM22" s="1">
        <v>233</v>
      </c>
      <c r="AN22" s="22" t="s">
        <v>21</v>
      </c>
      <c r="AO22" s="1">
        <f t="shared" si="18"/>
        <v>167</v>
      </c>
      <c r="AP22" s="1">
        <v>80</v>
      </c>
      <c r="AQ22" s="1">
        <v>87</v>
      </c>
      <c r="AR22" s="1">
        <f t="shared" si="19"/>
        <v>460</v>
      </c>
      <c r="AS22" s="1">
        <v>226</v>
      </c>
      <c r="AT22" s="1">
        <v>234</v>
      </c>
      <c r="AU22" s="1">
        <f t="shared" si="20"/>
        <v>143</v>
      </c>
      <c r="AV22" s="1">
        <v>67</v>
      </c>
      <c r="AW22" s="1">
        <v>76</v>
      </c>
      <c r="AX22" s="1">
        <f t="shared" si="21"/>
        <v>166</v>
      </c>
      <c r="AY22" s="1">
        <v>80</v>
      </c>
      <c r="AZ22" s="1">
        <v>86</v>
      </c>
      <c r="BA22" s="22" t="s">
        <v>21</v>
      </c>
      <c r="BB22" s="1">
        <f t="shared" si="22"/>
        <v>395</v>
      </c>
      <c r="BC22" s="1">
        <v>188</v>
      </c>
      <c r="BD22" s="1">
        <v>207</v>
      </c>
      <c r="BE22" s="1">
        <f t="shared" si="23"/>
        <v>361</v>
      </c>
      <c r="BF22" s="1">
        <v>146</v>
      </c>
      <c r="BG22" s="1">
        <v>215</v>
      </c>
      <c r="BH22" s="24"/>
      <c r="BI22" s="24"/>
      <c r="BJ22" s="24"/>
      <c r="BK22" s="24"/>
      <c r="BL22" s="24"/>
      <c r="BM22" s="24"/>
    </row>
    <row r="23" spans="1:65" ht="18.75" customHeight="1">
      <c r="A23" s="22" t="s">
        <v>22</v>
      </c>
      <c r="B23" s="19">
        <f t="shared" si="5"/>
        <v>6489</v>
      </c>
      <c r="C23" s="18">
        <f t="shared" si="6"/>
        <v>3152</v>
      </c>
      <c r="D23" s="18">
        <f t="shared" si="6"/>
        <v>3337</v>
      </c>
      <c r="E23" s="26">
        <f t="shared" si="7"/>
        <v>502</v>
      </c>
      <c r="F23" s="26">
        <v>233</v>
      </c>
      <c r="G23" s="26">
        <v>269</v>
      </c>
      <c r="H23" s="26">
        <f t="shared" si="8"/>
        <v>289</v>
      </c>
      <c r="I23" s="26">
        <v>140</v>
      </c>
      <c r="J23" s="26">
        <v>149</v>
      </c>
      <c r="K23" s="26">
        <f t="shared" si="9"/>
        <v>608</v>
      </c>
      <c r="L23" s="26">
        <v>302</v>
      </c>
      <c r="M23" s="26">
        <v>306</v>
      </c>
      <c r="N23" s="22" t="s">
        <v>22</v>
      </c>
      <c r="O23" s="26">
        <f t="shared" si="10"/>
        <v>261</v>
      </c>
      <c r="P23" s="26">
        <v>115</v>
      </c>
      <c r="Q23" s="26">
        <v>146</v>
      </c>
      <c r="R23" s="1">
        <f t="shared" si="11"/>
        <v>569</v>
      </c>
      <c r="S23" s="1">
        <v>274</v>
      </c>
      <c r="T23" s="1">
        <v>295</v>
      </c>
      <c r="U23" s="1">
        <f t="shared" si="12"/>
        <v>599</v>
      </c>
      <c r="V23" s="1">
        <v>297</v>
      </c>
      <c r="W23" s="1">
        <v>302</v>
      </c>
      <c r="X23" s="1">
        <f t="shared" si="13"/>
        <v>487</v>
      </c>
      <c r="Y23" s="1">
        <v>250</v>
      </c>
      <c r="Z23" s="1">
        <v>237</v>
      </c>
      <c r="AA23" s="22" t="s">
        <v>22</v>
      </c>
      <c r="AB23" s="1">
        <f t="shared" si="14"/>
        <v>319</v>
      </c>
      <c r="AC23" s="1">
        <v>151</v>
      </c>
      <c r="AD23" s="1">
        <v>168</v>
      </c>
      <c r="AE23" s="1">
        <f t="shared" si="15"/>
        <v>194</v>
      </c>
      <c r="AF23" s="1">
        <v>84</v>
      </c>
      <c r="AG23" s="1">
        <v>110</v>
      </c>
      <c r="AH23" s="1">
        <f t="shared" si="16"/>
        <v>334</v>
      </c>
      <c r="AI23" s="1">
        <v>174</v>
      </c>
      <c r="AJ23" s="1">
        <v>160</v>
      </c>
      <c r="AK23" s="1">
        <f t="shared" si="17"/>
        <v>450</v>
      </c>
      <c r="AL23" s="1">
        <v>223</v>
      </c>
      <c r="AM23" s="1">
        <v>227</v>
      </c>
      <c r="AN23" s="22" t="s">
        <v>22</v>
      </c>
      <c r="AO23" s="1">
        <f t="shared" si="18"/>
        <v>210</v>
      </c>
      <c r="AP23" s="1">
        <v>91</v>
      </c>
      <c r="AQ23" s="1">
        <v>119</v>
      </c>
      <c r="AR23" s="1">
        <f t="shared" si="19"/>
        <v>452</v>
      </c>
      <c r="AS23" s="1">
        <v>212</v>
      </c>
      <c r="AT23" s="1">
        <v>240</v>
      </c>
      <c r="AU23" s="1">
        <f t="shared" si="20"/>
        <v>177</v>
      </c>
      <c r="AV23" s="1">
        <v>82</v>
      </c>
      <c r="AW23" s="1">
        <v>95</v>
      </c>
      <c r="AX23" s="1">
        <f t="shared" si="21"/>
        <v>228</v>
      </c>
      <c r="AY23" s="1">
        <v>110</v>
      </c>
      <c r="AZ23" s="1">
        <v>118</v>
      </c>
      <c r="BA23" s="22" t="s">
        <v>22</v>
      </c>
      <c r="BB23" s="1">
        <f t="shared" si="22"/>
        <v>339</v>
      </c>
      <c r="BC23" s="1">
        <v>174</v>
      </c>
      <c r="BD23" s="1">
        <v>165</v>
      </c>
      <c r="BE23" s="1">
        <f t="shared" si="23"/>
        <v>471</v>
      </c>
      <c r="BF23" s="1">
        <v>240</v>
      </c>
      <c r="BG23" s="1">
        <v>231</v>
      </c>
      <c r="BH23" s="24"/>
      <c r="BI23" s="24"/>
      <c r="BJ23" s="24"/>
      <c r="BK23" s="24"/>
      <c r="BL23" s="24"/>
      <c r="BM23" s="24"/>
    </row>
    <row r="24" spans="1:65" ht="18.75" customHeight="1">
      <c r="A24" s="22" t="s">
        <v>23</v>
      </c>
      <c r="B24" s="19">
        <f t="shared" si="5"/>
        <v>6580</v>
      </c>
      <c r="C24" s="18">
        <f t="shared" si="6"/>
        <v>3210</v>
      </c>
      <c r="D24" s="18">
        <f t="shared" si="6"/>
        <v>3370</v>
      </c>
      <c r="E24" s="26">
        <f t="shared" si="7"/>
        <v>436</v>
      </c>
      <c r="F24" s="26">
        <v>211</v>
      </c>
      <c r="G24" s="26">
        <v>225</v>
      </c>
      <c r="H24" s="26">
        <f t="shared" si="8"/>
        <v>343</v>
      </c>
      <c r="I24" s="26">
        <v>163</v>
      </c>
      <c r="J24" s="26">
        <v>180</v>
      </c>
      <c r="K24" s="26">
        <f t="shared" si="9"/>
        <v>663</v>
      </c>
      <c r="L24" s="26">
        <v>297</v>
      </c>
      <c r="M24" s="26">
        <v>366</v>
      </c>
      <c r="N24" s="22" t="s">
        <v>23</v>
      </c>
      <c r="O24" s="26">
        <f t="shared" si="10"/>
        <v>296</v>
      </c>
      <c r="P24" s="26">
        <v>145</v>
      </c>
      <c r="Q24" s="26">
        <v>151</v>
      </c>
      <c r="R24" s="1">
        <f t="shared" si="11"/>
        <v>517</v>
      </c>
      <c r="S24" s="1">
        <v>252</v>
      </c>
      <c r="T24" s="1">
        <v>265</v>
      </c>
      <c r="U24" s="1">
        <f t="shared" si="12"/>
        <v>600</v>
      </c>
      <c r="V24" s="1">
        <v>284</v>
      </c>
      <c r="W24" s="1">
        <v>316</v>
      </c>
      <c r="X24" s="1">
        <f t="shared" si="13"/>
        <v>522</v>
      </c>
      <c r="Y24" s="1">
        <v>246</v>
      </c>
      <c r="Z24" s="1">
        <v>276</v>
      </c>
      <c r="AA24" s="22" t="s">
        <v>23</v>
      </c>
      <c r="AB24" s="1">
        <f t="shared" si="14"/>
        <v>358</v>
      </c>
      <c r="AC24" s="1">
        <v>178</v>
      </c>
      <c r="AD24" s="1">
        <v>180</v>
      </c>
      <c r="AE24" s="1">
        <f t="shared" si="15"/>
        <v>222</v>
      </c>
      <c r="AF24" s="1">
        <v>117</v>
      </c>
      <c r="AG24" s="1">
        <v>105</v>
      </c>
      <c r="AH24" s="1">
        <f t="shared" si="16"/>
        <v>355</v>
      </c>
      <c r="AI24" s="1">
        <v>180</v>
      </c>
      <c r="AJ24" s="1">
        <v>175</v>
      </c>
      <c r="AK24" s="1">
        <f t="shared" si="17"/>
        <v>403</v>
      </c>
      <c r="AL24" s="1">
        <v>198</v>
      </c>
      <c r="AM24" s="1">
        <v>205</v>
      </c>
      <c r="AN24" s="22" t="s">
        <v>23</v>
      </c>
      <c r="AO24" s="1">
        <f t="shared" si="18"/>
        <v>222</v>
      </c>
      <c r="AP24" s="1">
        <v>120</v>
      </c>
      <c r="AQ24" s="1">
        <v>102</v>
      </c>
      <c r="AR24" s="1">
        <f t="shared" si="19"/>
        <v>432</v>
      </c>
      <c r="AS24" s="1">
        <v>215</v>
      </c>
      <c r="AT24" s="1">
        <v>217</v>
      </c>
      <c r="AU24" s="1">
        <f t="shared" si="20"/>
        <v>197</v>
      </c>
      <c r="AV24" s="1">
        <v>99</v>
      </c>
      <c r="AW24" s="1">
        <v>98</v>
      </c>
      <c r="AX24" s="1">
        <f t="shared" si="21"/>
        <v>265</v>
      </c>
      <c r="AY24" s="1">
        <v>132</v>
      </c>
      <c r="AZ24" s="1">
        <v>133</v>
      </c>
      <c r="BA24" s="22" t="s">
        <v>23</v>
      </c>
      <c r="BB24" s="1">
        <f t="shared" si="22"/>
        <v>346</v>
      </c>
      <c r="BC24" s="1">
        <v>158</v>
      </c>
      <c r="BD24" s="1">
        <v>188</v>
      </c>
      <c r="BE24" s="1">
        <f t="shared" si="23"/>
        <v>403</v>
      </c>
      <c r="BF24" s="1">
        <v>215</v>
      </c>
      <c r="BG24" s="1">
        <v>188</v>
      </c>
      <c r="BH24" s="24"/>
      <c r="BI24" s="24"/>
      <c r="BJ24" s="24"/>
      <c r="BK24" s="24"/>
      <c r="BL24" s="24"/>
      <c r="BM24" s="24"/>
    </row>
    <row r="25" spans="1:65" ht="18.75" customHeight="1">
      <c r="A25" s="22" t="s">
        <v>24</v>
      </c>
      <c r="B25" s="19">
        <f t="shared" si="5"/>
        <v>7730</v>
      </c>
      <c r="C25" s="18">
        <f t="shared" si="6"/>
        <v>3762</v>
      </c>
      <c r="D25" s="18">
        <f t="shared" si="6"/>
        <v>3968</v>
      </c>
      <c r="E25" s="26">
        <f t="shared" si="7"/>
        <v>562</v>
      </c>
      <c r="F25" s="26">
        <v>284</v>
      </c>
      <c r="G25" s="26">
        <v>278</v>
      </c>
      <c r="H25" s="26">
        <f t="shared" si="8"/>
        <v>430</v>
      </c>
      <c r="I25" s="26">
        <v>197</v>
      </c>
      <c r="J25" s="26">
        <v>233</v>
      </c>
      <c r="K25" s="26">
        <f t="shared" si="9"/>
        <v>943</v>
      </c>
      <c r="L25" s="26">
        <v>441</v>
      </c>
      <c r="M25" s="26">
        <v>502</v>
      </c>
      <c r="N25" s="22" t="s">
        <v>24</v>
      </c>
      <c r="O25" s="26">
        <f t="shared" si="10"/>
        <v>381</v>
      </c>
      <c r="P25" s="26">
        <v>177</v>
      </c>
      <c r="Q25" s="26">
        <v>204</v>
      </c>
      <c r="R25" s="1">
        <f t="shared" si="11"/>
        <v>624</v>
      </c>
      <c r="S25" s="1">
        <v>289</v>
      </c>
      <c r="T25" s="1">
        <v>335</v>
      </c>
      <c r="U25" s="1">
        <f t="shared" si="12"/>
        <v>661</v>
      </c>
      <c r="V25" s="1">
        <v>342</v>
      </c>
      <c r="W25" s="1">
        <v>319</v>
      </c>
      <c r="X25" s="1">
        <f t="shared" si="13"/>
        <v>611</v>
      </c>
      <c r="Y25" s="1">
        <v>282</v>
      </c>
      <c r="Z25" s="1">
        <v>329</v>
      </c>
      <c r="AA25" s="22" t="s">
        <v>24</v>
      </c>
      <c r="AB25" s="1">
        <f t="shared" si="14"/>
        <v>434</v>
      </c>
      <c r="AC25" s="1">
        <v>222</v>
      </c>
      <c r="AD25" s="1">
        <v>212</v>
      </c>
      <c r="AE25" s="1">
        <f t="shared" si="15"/>
        <v>236</v>
      </c>
      <c r="AF25" s="1">
        <v>121</v>
      </c>
      <c r="AG25" s="1">
        <v>115</v>
      </c>
      <c r="AH25" s="1">
        <f t="shared" si="16"/>
        <v>361</v>
      </c>
      <c r="AI25" s="1">
        <v>170</v>
      </c>
      <c r="AJ25" s="1">
        <v>191</v>
      </c>
      <c r="AK25" s="1">
        <f t="shared" si="17"/>
        <v>463</v>
      </c>
      <c r="AL25" s="1">
        <v>226</v>
      </c>
      <c r="AM25" s="1">
        <v>237</v>
      </c>
      <c r="AN25" s="22" t="s">
        <v>24</v>
      </c>
      <c r="AO25" s="1">
        <f t="shared" si="18"/>
        <v>234</v>
      </c>
      <c r="AP25" s="1">
        <v>121</v>
      </c>
      <c r="AQ25" s="1">
        <v>113</v>
      </c>
      <c r="AR25" s="1">
        <f t="shared" si="19"/>
        <v>525</v>
      </c>
      <c r="AS25" s="1">
        <v>260</v>
      </c>
      <c r="AT25" s="1">
        <v>265</v>
      </c>
      <c r="AU25" s="1">
        <f t="shared" si="20"/>
        <v>210</v>
      </c>
      <c r="AV25" s="1">
        <v>102</v>
      </c>
      <c r="AW25" s="1">
        <v>108</v>
      </c>
      <c r="AX25" s="1">
        <f t="shared" si="21"/>
        <v>272</v>
      </c>
      <c r="AY25" s="1">
        <v>138</v>
      </c>
      <c r="AZ25" s="1">
        <v>134</v>
      </c>
      <c r="BA25" s="22" t="s">
        <v>24</v>
      </c>
      <c r="BB25" s="1">
        <f t="shared" si="22"/>
        <v>465</v>
      </c>
      <c r="BC25" s="1">
        <v>223</v>
      </c>
      <c r="BD25" s="1">
        <v>242</v>
      </c>
      <c r="BE25" s="1">
        <f t="shared" si="23"/>
        <v>318</v>
      </c>
      <c r="BF25" s="1">
        <v>167</v>
      </c>
      <c r="BG25" s="1">
        <v>151</v>
      </c>
      <c r="BH25" s="24"/>
      <c r="BI25" s="24"/>
      <c r="BJ25" s="24"/>
      <c r="BK25" s="24"/>
      <c r="BL25" s="24"/>
      <c r="BM25" s="24"/>
    </row>
    <row r="26" spans="1:65" ht="18.75" customHeight="1">
      <c r="A26" s="22" t="s">
        <v>25</v>
      </c>
      <c r="B26" s="19">
        <f t="shared" si="5"/>
        <v>5210</v>
      </c>
      <c r="C26" s="18">
        <f t="shared" si="6"/>
        <v>2387</v>
      </c>
      <c r="D26" s="18">
        <f t="shared" si="6"/>
        <v>2823</v>
      </c>
      <c r="E26" s="26">
        <f t="shared" si="7"/>
        <v>384</v>
      </c>
      <c r="F26" s="26">
        <v>164</v>
      </c>
      <c r="G26" s="26">
        <v>220</v>
      </c>
      <c r="H26" s="26">
        <f t="shared" si="8"/>
        <v>317</v>
      </c>
      <c r="I26" s="26">
        <v>137</v>
      </c>
      <c r="J26" s="26">
        <v>180</v>
      </c>
      <c r="K26" s="26">
        <f t="shared" si="9"/>
        <v>626</v>
      </c>
      <c r="L26" s="26">
        <v>311</v>
      </c>
      <c r="M26" s="26">
        <v>315</v>
      </c>
      <c r="N26" s="22" t="s">
        <v>25</v>
      </c>
      <c r="O26" s="26">
        <f t="shared" si="10"/>
        <v>270</v>
      </c>
      <c r="P26" s="26">
        <v>129</v>
      </c>
      <c r="Q26" s="26">
        <v>141</v>
      </c>
      <c r="R26" s="1">
        <f t="shared" si="11"/>
        <v>410</v>
      </c>
      <c r="S26" s="1">
        <v>201</v>
      </c>
      <c r="T26" s="1">
        <v>209</v>
      </c>
      <c r="U26" s="1">
        <f t="shared" si="12"/>
        <v>397</v>
      </c>
      <c r="V26" s="1">
        <v>161</v>
      </c>
      <c r="W26" s="1">
        <v>236</v>
      </c>
      <c r="X26" s="1">
        <f t="shared" si="13"/>
        <v>429</v>
      </c>
      <c r="Y26" s="1">
        <v>186</v>
      </c>
      <c r="Z26" s="1">
        <v>243</v>
      </c>
      <c r="AA26" s="22" t="s">
        <v>25</v>
      </c>
      <c r="AB26" s="1">
        <f t="shared" si="14"/>
        <v>320</v>
      </c>
      <c r="AC26" s="1">
        <v>146</v>
      </c>
      <c r="AD26" s="1">
        <v>174</v>
      </c>
      <c r="AE26" s="1">
        <f t="shared" si="15"/>
        <v>140</v>
      </c>
      <c r="AF26" s="1">
        <v>60</v>
      </c>
      <c r="AG26" s="1">
        <v>80</v>
      </c>
      <c r="AH26" s="1">
        <f t="shared" si="16"/>
        <v>242</v>
      </c>
      <c r="AI26" s="1">
        <v>121</v>
      </c>
      <c r="AJ26" s="1">
        <v>121</v>
      </c>
      <c r="AK26" s="1">
        <f t="shared" si="17"/>
        <v>342</v>
      </c>
      <c r="AL26" s="1">
        <v>161</v>
      </c>
      <c r="AM26" s="1">
        <v>181</v>
      </c>
      <c r="AN26" s="22" t="s">
        <v>25</v>
      </c>
      <c r="AO26" s="1">
        <f t="shared" si="18"/>
        <v>139</v>
      </c>
      <c r="AP26" s="1">
        <v>62</v>
      </c>
      <c r="AQ26" s="1">
        <v>77</v>
      </c>
      <c r="AR26" s="1">
        <f t="shared" si="19"/>
        <v>362</v>
      </c>
      <c r="AS26" s="1">
        <v>171</v>
      </c>
      <c r="AT26" s="1">
        <v>191</v>
      </c>
      <c r="AU26" s="1">
        <f t="shared" si="20"/>
        <v>152</v>
      </c>
      <c r="AV26" s="1">
        <v>74</v>
      </c>
      <c r="AW26" s="1">
        <v>78</v>
      </c>
      <c r="AX26" s="1">
        <f t="shared" si="21"/>
        <v>166</v>
      </c>
      <c r="AY26" s="1">
        <v>83</v>
      </c>
      <c r="AZ26" s="1">
        <v>83</v>
      </c>
      <c r="BA26" s="22" t="s">
        <v>25</v>
      </c>
      <c r="BB26" s="1">
        <f t="shared" si="22"/>
        <v>380</v>
      </c>
      <c r="BC26" s="1">
        <v>158</v>
      </c>
      <c r="BD26" s="1">
        <v>222</v>
      </c>
      <c r="BE26" s="1">
        <f t="shared" si="23"/>
        <v>134</v>
      </c>
      <c r="BF26" s="1">
        <v>62</v>
      </c>
      <c r="BG26" s="1">
        <v>72</v>
      </c>
      <c r="BH26" s="24"/>
      <c r="BI26" s="24"/>
      <c r="BJ26" s="24"/>
      <c r="BK26" s="24"/>
      <c r="BL26" s="24"/>
      <c r="BM26" s="24"/>
    </row>
    <row r="27" spans="1:65" ht="18.75" customHeight="1">
      <c r="A27" s="22" t="s">
        <v>26</v>
      </c>
      <c r="B27" s="19">
        <f t="shared" si="5"/>
        <v>4162</v>
      </c>
      <c r="C27" s="18">
        <f t="shared" si="6"/>
        <v>1757</v>
      </c>
      <c r="D27" s="18">
        <f t="shared" si="6"/>
        <v>2405</v>
      </c>
      <c r="E27" s="26">
        <f t="shared" si="7"/>
        <v>356</v>
      </c>
      <c r="F27" s="26">
        <v>123</v>
      </c>
      <c r="G27" s="26">
        <v>233</v>
      </c>
      <c r="H27" s="26">
        <f t="shared" si="8"/>
        <v>285</v>
      </c>
      <c r="I27" s="26">
        <v>116</v>
      </c>
      <c r="J27" s="26">
        <v>169</v>
      </c>
      <c r="K27" s="26">
        <f t="shared" si="9"/>
        <v>479</v>
      </c>
      <c r="L27" s="26">
        <v>215</v>
      </c>
      <c r="M27" s="26">
        <v>264</v>
      </c>
      <c r="N27" s="22" t="s">
        <v>26</v>
      </c>
      <c r="O27" s="26">
        <f t="shared" si="10"/>
        <v>177</v>
      </c>
      <c r="P27" s="26">
        <v>81</v>
      </c>
      <c r="Q27" s="26">
        <v>96</v>
      </c>
      <c r="R27" s="1">
        <f t="shared" si="11"/>
        <v>280</v>
      </c>
      <c r="S27" s="1">
        <v>119</v>
      </c>
      <c r="T27" s="1">
        <v>161</v>
      </c>
      <c r="U27" s="1">
        <f t="shared" si="12"/>
        <v>299</v>
      </c>
      <c r="V27" s="1">
        <v>136</v>
      </c>
      <c r="W27" s="1">
        <v>163</v>
      </c>
      <c r="X27" s="1">
        <f t="shared" si="13"/>
        <v>347</v>
      </c>
      <c r="Y27" s="1">
        <v>143</v>
      </c>
      <c r="Z27" s="1">
        <v>204</v>
      </c>
      <c r="AA27" s="22" t="s">
        <v>26</v>
      </c>
      <c r="AB27" s="1">
        <f t="shared" si="14"/>
        <v>254</v>
      </c>
      <c r="AC27" s="1">
        <v>111</v>
      </c>
      <c r="AD27" s="1">
        <v>143</v>
      </c>
      <c r="AE27" s="1">
        <f t="shared" si="15"/>
        <v>140</v>
      </c>
      <c r="AF27" s="1">
        <v>59</v>
      </c>
      <c r="AG27" s="1">
        <v>81</v>
      </c>
      <c r="AH27" s="1">
        <f t="shared" si="16"/>
        <v>183</v>
      </c>
      <c r="AI27" s="1">
        <v>82</v>
      </c>
      <c r="AJ27" s="1">
        <v>101</v>
      </c>
      <c r="AK27" s="1">
        <f t="shared" si="17"/>
        <v>325</v>
      </c>
      <c r="AL27" s="1">
        <v>128</v>
      </c>
      <c r="AM27" s="1">
        <v>197</v>
      </c>
      <c r="AN27" s="22" t="s">
        <v>26</v>
      </c>
      <c r="AO27" s="1">
        <f t="shared" si="18"/>
        <v>109</v>
      </c>
      <c r="AP27" s="1">
        <v>48</v>
      </c>
      <c r="AQ27" s="1">
        <v>61</v>
      </c>
      <c r="AR27" s="1">
        <f t="shared" si="19"/>
        <v>275</v>
      </c>
      <c r="AS27" s="1">
        <v>120</v>
      </c>
      <c r="AT27" s="1">
        <v>155</v>
      </c>
      <c r="AU27" s="1">
        <f t="shared" si="20"/>
        <v>131</v>
      </c>
      <c r="AV27" s="1">
        <v>51</v>
      </c>
      <c r="AW27" s="1">
        <v>80</v>
      </c>
      <c r="AX27" s="1">
        <f t="shared" si="21"/>
        <v>131</v>
      </c>
      <c r="AY27" s="1">
        <v>50</v>
      </c>
      <c r="AZ27" s="1">
        <v>81</v>
      </c>
      <c r="BA27" s="22" t="s">
        <v>26</v>
      </c>
      <c r="BB27" s="1">
        <f t="shared" si="22"/>
        <v>272</v>
      </c>
      <c r="BC27" s="1">
        <v>126</v>
      </c>
      <c r="BD27" s="1">
        <v>146</v>
      </c>
      <c r="BE27" s="1">
        <f t="shared" si="23"/>
        <v>119</v>
      </c>
      <c r="BF27" s="1">
        <v>49</v>
      </c>
      <c r="BG27" s="1">
        <v>70</v>
      </c>
      <c r="BH27" s="24"/>
      <c r="BI27" s="24"/>
      <c r="BJ27" s="24"/>
      <c r="BK27" s="24"/>
      <c r="BL27" s="24"/>
      <c r="BM27" s="24"/>
    </row>
    <row r="28" spans="1:65" ht="18.75" customHeight="1">
      <c r="A28" s="22" t="s">
        <v>27</v>
      </c>
      <c r="B28" s="19">
        <f t="shared" si="5"/>
        <v>3066</v>
      </c>
      <c r="C28" s="18">
        <f t="shared" si="6"/>
        <v>1139</v>
      </c>
      <c r="D28" s="18">
        <f t="shared" si="6"/>
        <v>1927</v>
      </c>
      <c r="E28" s="26">
        <f t="shared" si="7"/>
        <v>318</v>
      </c>
      <c r="F28" s="26">
        <v>114</v>
      </c>
      <c r="G28" s="26">
        <v>204</v>
      </c>
      <c r="H28" s="26">
        <f t="shared" si="8"/>
        <v>212</v>
      </c>
      <c r="I28" s="26">
        <v>76</v>
      </c>
      <c r="J28" s="26">
        <v>136</v>
      </c>
      <c r="K28" s="26">
        <f t="shared" si="9"/>
        <v>269</v>
      </c>
      <c r="L28" s="26">
        <v>107</v>
      </c>
      <c r="M28" s="26">
        <v>162</v>
      </c>
      <c r="N28" s="22" t="s">
        <v>27</v>
      </c>
      <c r="O28" s="26">
        <f t="shared" si="10"/>
        <v>117</v>
      </c>
      <c r="P28" s="26">
        <v>44</v>
      </c>
      <c r="Q28" s="26">
        <v>73</v>
      </c>
      <c r="R28" s="1">
        <f t="shared" si="11"/>
        <v>207</v>
      </c>
      <c r="S28" s="1">
        <v>75</v>
      </c>
      <c r="T28" s="1">
        <v>132</v>
      </c>
      <c r="U28" s="1">
        <f t="shared" si="12"/>
        <v>217</v>
      </c>
      <c r="V28" s="1">
        <v>82</v>
      </c>
      <c r="W28" s="1">
        <v>135</v>
      </c>
      <c r="X28" s="1">
        <f t="shared" si="13"/>
        <v>219</v>
      </c>
      <c r="Y28" s="1">
        <v>92</v>
      </c>
      <c r="Z28" s="1">
        <v>127</v>
      </c>
      <c r="AA28" s="22" t="s">
        <v>27</v>
      </c>
      <c r="AB28" s="1">
        <f t="shared" si="14"/>
        <v>211</v>
      </c>
      <c r="AC28" s="1">
        <v>87</v>
      </c>
      <c r="AD28" s="1">
        <v>124</v>
      </c>
      <c r="AE28" s="1">
        <f t="shared" si="15"/>
        <v>94</v>
      </c>
      <c r="AF28" s="1">
        <v>41</v>
      </c>
      <c r="AG28" s="1">
        <v>53</v>
      </c>
      <c r="AH28" s="1">
        <f t="shared" si="16"/>
        <v>147</v>
      </c>
      <c r="AI28" s="1">
        <v>46</v>
      </c>
      <c r="AJ28" s="1">
        <v>101</v>
      </c>
      <c r="AK28" s="1">
        <f t="shared" si="17"/>
        <v>205</v>
      </c>
      <c r="AL28" s="1">
        <v>68</v>
      </c>
      <c r="AM28" s="1">
        <v>137</v>
      </c>
      <c r="AN28" s="22" t="s">
        <v>27</v>
      </c>
      <c r="AO28" s="1">
        <f t="shared" si="18"/>
        <v>86</v>
      </c>
      <c r="AP28" s="1">
        <v>28</v>
      </c>
      <c r="AQ28" s="1">
        <v>58</v>
      </c>
      <c r="AR28" s="1">
        <f t="shared" si="19"/>
        <v>219</v>
      </c>
      <c r="AS28" s="1">
        <v>86</v>
      </c>
      <c r="AT28" s="1">
        <v>133</v>
      </c>
      <c r="AU28" s="1">
        <f t="shared" si="20"/>
        <v>155</v>
      </c>
      <c r="AV28" s="1">
        <v>59</v>
      </c>
      <c r="AW28" s="1">
        <v>96</v>
      </c>
      <c r="AX28" s="1">
        <f t="shared" si="21"/>
        <v>117</v>
      </c>
      <c r="AY28" s="1">
        <v>36</v>
      </c>
      <c r="AZ28" s="1">
        <v>81</v>
      </c>
      <c r="BA28" s="22" t="s">
        <v>27</v>
      </c>
      <c r="BB28" s="1">
        <f t="shared" si="22"/>
        <v>190</v>
      </c>
      <c r="BC28" s="1">
        <v>70</v>
      </c>
      <c r="BD28" s="1">
        <v>120</v>
      </c>
      <c r="BE28" s="1">
        <f t="shared" si="23"/>
        <v>83</v>
      </c>
      <c r="BF28" s="1">
        <v>28</v>
      </c>
      <c r="BG28" s="1">
        <v>55</v>
      </c>
      <c r="BH28" s="24"/>
      <c r="BI28" s="24"/>
      <c r="BJ28" s="24"/>
      <c r="BK28" s="24"/>
      <c r="BL28" s="24"/>
      <c r="BM28" s="24"/>
    </row>
    <row r="29" spans="1:65" ht="18.75" customHeight="1">
      <c r="A29" s="22" t="s">
        <v>49</v>
      </c>
      <c r="B29" s="19">
        <f t="shared" si="5"/>
        <v>1983</v>
      </c>
      <c r="C29" s="18">
        <f t="shared" si="6"/>
        <v>540</v>
      </c>
      <c r="D29" s="18">
        <f t="shared" si="6"/>
        <v>1443</v>
      </c>
      <c r="E29" s="26">
        <f t="shared" si="7"/>
        <v>227</v>
      </c>
      <c r="F29" s="26">
        <v>57</v>
      </c>
      <c r="G29" s="26">
        <v>170</v>
      </c>
      <c r="H29" s="26">
        <f t="shared" si="8"/>
        <v>176</v>
      </c>
      <c r="I29" s="26">
        <v>43</v>
      </c>
      <c r="J29" s="26">
        <v>133</v>
      </c>
      <c r="K29" s="26">
        <f t="shared" si="9"/>
        <v>138</v>
      </c>
      <c r="L29" s="26">
        <v>37</v>
      </c>
      <c r="M29" s="26">
        <v>101</v>
      </c>
      <c r="N29" s="22" t="s">
        <v>49</v>
      </c>
      <c r="O29" s="26">
        <f t="shared" si="10"/>
        <v>81</v>
      </c>
      <c r="P29" s="26">
        <v>18</v>
      </c>
      <c r="Q29" s="26">
        <v>63</v>
      </c>
      <c r="R29" s="1">
        <f t="shared" si="11"/>
        <v>129</v>
      </c>
      <c r="S29" s="1">
        <v>48</v>
      </c>
      <c r="T29" s="1">
        <v>81</v>
      </c>
      <c r="U29" s="1">
        <f t="shared" si="12"/>
        <v>127</v>
      </c>
      <c r="V29" s="1">
        <v>26</v>
      </c>
      <c r="W29" s="1">
        <v>101</v>
      </c>
      <c r="X29" s="1">
        <f t="shared" si="13"/>
        <v>139</v>
      </c>
      <c r="Y29" s="1">
        <v>42</v>
      </c>
      <c r="Z29" s="1">
        <v>97</v>
      </c>
      <c r="AA29" s="22" t="s">
        <v>49</v>
      </c>
      <c r="AB29" s="1">
        <f t="shared" si="14"/>
        <v>152</v>
      </c>
      <c r="AC29" s="1">
        <v>37</v>
      </c>
      <c r="AD29" s="1">
        <v>115</v>
      </c>
      <c r="AE29" s="1">
        <f t="shared" si="15"/>
        <v>70</v>
      </c>
      <c r="AF29" s="1">
        <v>20</v>
      </c>
      <c r="AG29" s="1">
        <v>50</v>
      </c>
      <c r="AH29" s="1">
        <f t="shared" si="16"/>
        <v>75</v>
      </c>
      <c r="AI29" s="1">
        <v>18</v>
      </c>
      <c r="AJ29" s="1">
        <v>57</v>
      </c>
      <c r="AK29" s="1">
        <f t="shared" si="17"/>
        <v>115</v>
      </c>
      <c r="AL29" s="1">
        <v>33</v>
      </c>
      <c r="AM29" s="1">
        <v>82</v>
      </c>
      <c r="AN29" s="22" t="s">
        <v>49</v>
      </c>
      <c r="AO29" s="1">
        <f t="shared" si="18"/>
        <v>66</v>
      </c>
      <c r="AP29" s="1">
        <v>18</v>
      </c>
      <c r="AQ29" s="1">
        <v>48</v>
      </c>
      <c r="AR29" s="1">
        <f t="shared" si="19"/>
        <v>164</v>
      </c>
      <c r="AS29" s="1">
        <v>54</v>
      </c>
      <c r="AT29" s="1">
        <v>110</v>
      </c>
      <c r="AU29" s="1">
        <f t="shared" si="20"/>
        <v>89</v>
      </c>
      <c r="AV29" s="1">
        <v>23</v>
      </c>
      <c r="AW29" s="1">
        <v>66</v>
      </c>
      <c r="AX29" s="1">
        <f t="shared" si="21"/>
        <v>79</v>
      </c>
      <c r="AY29" s="1">
        <v>22</v>
      </c>
      <c r="AZ29" s="1">
        <v>57</v>
      </c>
      <c r="BA29" s="22" t="s">
        <v>49</v>
      </c>
      <c r="BB29" s="1">
        <f t="shared" si="22"/>
        <v>117</v>
      </c>
      <c r="BC29" s="1">
        <v>31</v>
      </c>
      <c r="BD29" s="1">
        <v>86</v>
      </c>
      <c r="BE29" s="1">
        <f t="shared" si="23"/>
        <v>39</v>
      </c>
      <c r="BF29" s="1">
        <v>13</v>
      </c>
      <c r="BG29" s="1">
        <v>26</v>
      </c>
      <c r="BH29" s="24"/>
      <c r="BI29" s="24"/>
      <c r="BJ29" s="24"/>
      <c r="BK29" s="24"/>
      <c r="BL29" s="24"/>
      <c r="BM29" s="24"/>
    </row>
    <row r="30" spans="1:65" ht="18.75" customHeight="1">
      <c r="A30" s="12"/>
      <c r="B30" s="17"/>
      <c r="C30" s="18"/>
      <c r="D30" s="18"/>
      <c r="E30" s="23"/>
      <c r="F30" s="23"/>
      <c r="G30" s="23"/>
      <c r="H30" s="23"/>
      <c r="I30" s="23"/>
      <c r="J30" s="23"/>
      <c r="K30" s="27"/>
      <c r="L30" s="27"/>
      <c r="M30" s="27"/>
      <c r="N30" s="12"/>
      <c r="O30" s="25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2"/>
      <c r="AB30" s="25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12"/>
      <c r="AO30" s="25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12"/>
      <c r="BB30" s="25"/>
      <c r="BC30" s="23"/>
      <c r="BD30" s="23"/>
      <c r="BE30" s="23"/>
      <c r="BF30" s="23"/>
      <c r="BG30" s="23"/>
      <c r="BH30" s="24"/>
      <c r="BI30" s="24"/>
      <c r="BJ30" s="24"/>
      <c r="BK30" s="24"/>
      <c r="BL30" s="24"/>
      <c r="BM30" s="24"/>
    </row>
    <row r="31" spans="1:65" ht="18.75" customHeight="1">
      <c r="A31" s="12" t="s">
        <v>28</v>
      </c>
      <c r="B31" s="17"/>
      <c r="C31" s="18"/>
      <c r="D31" s="18"/>
      <c r="E31" s="23"/>
      <c r="F31" s="23"/>
      <c r="G31" s="23"/>
      <c r="H31" s="23"/>
      <c r="I31" s="23"/>
      <c r="J31" s="23"/>
      <c r="K31" s="27"/>
      <c r="L31" s="27"/>
      <c r="M31" s="27"/>
      <c r="N31" s="12" t="s">
        <v>28</v>
      </c>
      <c r="O31" s="25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12" t="s">
        <v>28</v>
      </c>
      <c r="AB31" s="25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12" t="s">
        <v>28</v>
      </c>
      <c r="AO31" s="25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12" t="s">
        <v>28</v>
      </c>
      <c r="BB31" s="25"/>
      <c r="BC31" s="23"/>
      <c r="BD31" s="23"/>
      <c r="BE31" s="23"/>
      <c r="BF31" s="23"/>
      <c r="BG31" s="23"/>
      <c r="BH31" s="24"/>
      <c r="BI31" s="24"/>
      <c r="BJ31" s="24"/>
      <c r="BK31" s="24"/>
      <c r="BL31" s="24"/>
      <c r="BM31" s="24"/>
    </row>
    <row r="32" spans="1:65" ht="18.75" customHeight="1">
      <c r="A32" s="22" t="s">
        <v>30</v>
      </c>
      <c r="B32" s="19">
        <f t="shared" ref="B32:B34" si="24">SUM(C32:D32)</f>
        <v>14791</v>
      </c>
      <c r="C32" s="18">
        <f>F32+I32+L32+P32+S32+V32+Y32+AC32+AF32+AI32+AL32+AP32+AS32+AV32+AY32+BC32+BF32</f>
        <v>7654</v>
      </c>
      <c r="D32" s="18">
        <f t="shared" ref="D32:D34" si="25">G32+J32+M32+Q32+T32+W32+Z32+AD32+AG32+AJ32+AM32+AQ32+AT32+AW32+AZ32+BD32+BG32</f>
        <v>7137</v>
      </c>
      <c r="E32" s="23">
        <f>SUM(E11:E13)</f>
        <v>617</v>
      </c>
      <c r="F32" s="23">
        <f t="shared" ref="F32:M32" si="26">SUM(F11:F13)</f>
        <v>308</v>
      </c>
      <c r="G32" s="23">
        <f t="shared" si="26"/>
        <v>309</v>
      </c>
      <c r="H32" s="23">
        <f t="shared" si="26"/>
        <v>783</v>
      </c>
      <c r="I32" s="23">
        <f t="shared" si="26"/>
        <v>385</v>
      </c>
      <c r="J32" s="23">
        <f t="shared" si="26"/>
        <v>398</v>
      </c>
      <c r="K32" s="23">
        <f t="shared" si="26"/>
        <v>1422</v>
      </c>
      <c r="L32" s="23">
        <f t="shared" si="26"/>
        <v>707</v>
      </c>
      <c r="M32" s="23">
        <f t="shared" si="26"/>
        <v>715</v>
      </c>
      <c r="N32" s="22" t="s">
        <v>30</v>
      </c>
      <c r="O32" s="23">
        <f>SUM(O11:O13)</f>
        <v>726</v>
      </c>
      <c r="P32" s="23">
        <f t="shared" ref="P32:Z32" si="27">SUM(P11:P13)</f>
        <v>372</v>
      </c>
      <c r="Q32" s="23">
        <f t="shared" si="27"/>
        <v>354</v>
      </c>
      <c r="R32" s="23">
        <f t="shared" si="27"/>
        <v>1449</v>
      </c>
      <c r="S32" s="23">
        <f t="shared" si="27"/>
        <v>757</v>
      </c>
      <c r="T32" s="23">
        <f t="shared" si="27"/>
        <v>692</v>
      </c>
      <c r="U32" s="23">
        <f t="shared" si="27"/>
        <v>1819</v>
      </c>
      <c r="V32" s="23">
        <f t="shared" si="27"/>
        <v>956</v>
      </c>
      <c r="W32" s="23">
        <f t="shared" si="27"/>
        <v>863</v>
      </c>
      <c r="X32" s="23">
        <f t="shared" si="27"/>
        <v>1734</v>
      </c>
      <c r="Y32" s="23">
        <f t="shared" si="27"/>
        <v>903</v>
      </c>
      <c r="Z32" s="23">
        <f t="shared" si="27"/>
        <v>831</v>
      </c>
      <c r="AA32" s="22" t="s">
        <v>30</v>
      </c>
      <c r="AB32" s="23">
        <f>SUM(AB11:AB13)</f>
        <v>580</v>
      </c>
      <c r="AC32" s="23">
        <f t="shared" ref="AC32:AM32" si="28">SUM(AC11:AC13)</f>
        <v>291</v>
      </c>
      <c r="AD32" s="23">
        <f t="shared" si="28"/>
        <v>289</v>
      </c>
      <c r="AE32" s="23">
        <f t="shared" si="28"/>
        <v>215</v>
      </c>
      <c r="AF32" s="23">
        <f t="shared" si="28"/>
        <v>130</v>
      </c>
      <c r="AG32" s="23">
        <f t="shared" si="28"/>
        <v>85</v>
      </c>
      <c r="AH32" s="23">
        <f t="shared" si="28"/>
        <v>1412</v>
      </c>
      <c r="AI32" s="23">
        <f t="shared" si="28"/>
        <v>755</v>
      </c>
      <c r="AJ32" s="23">
        <f t="shared" si="28"/>
        <v>657</v>
      </c>
      <c r="AK32" s="23">
        <f t="shared" si="28"/>
        <v>1428</v>
      </c>
      <c r="AL32" s="23">
        <f t="shared" si="28"/>
        <v>746</v>
      </c>
      <c r="AM32" s="23">
        <f t="shared" si="28"/>
        <v>682</v>
      </c>
      <c r="AN32" s="22" t="s">
        <v>30</v>
      </c>
      <c r="AO32" s="23">
        <f>SUM(AO11:AO13)</f>
        <v>259</v>
      </c>
      <c r="AP32" s="23">
        <f t="shared" ref="AP32:AZ32" si="29">SUM(AP11:AP13)</f>
        <v>141</v>
      </c>
      <c r="AQ32" s="23">
        <f t="shared" si="29"/>
        <v>118</v>
      </c>
      <c r="AR32" s="23">
        <f t="shared" si="29"/>
        <v>813</v>
      </c>
      <c r="AS32" s="23">
        <f t="shared" si="29"/>
        <v>434</v>
      </c>
      <c r="AT32" s="23">
        <f t="shared" si="29"/>
        <v>379</v>
      </c>
      <c r="AU32" s="23">
        <f t="shared" si="29"/>
        <v>211</v>
      </c>
      <c r="AV32" s="23">
        <f t="shared" si="29"/>
        <v>109</v>
      </c>
      <c r="AW32" s="23">
        <f t="shared" si="29"/>
        <v>102</v>
      </c>
      <c r="AX32" s="23">
        <f t="shared" si="29"/>
        <v>309</v>
      </c>
      <c r="AY32" s="23">
        <f t="shared" si="29"/>
        <v>151</v>
      </c>
      <c r="AZ32" s="23">
        <f t="shared" si="29"/>
        <v>158</v>
      </c>
      <c r="BA32" s="22" t="s">
        <v>30</v>
      </c>
      <c r="BB32" s="23">
        <f>SUM(BB11:BB13)</f>
        <v>624</v>
      </c>
      <c r="BC32" s="23">
        <f t="shared" ref="BC32:BG32" si="30">SUM(BC11:BC13)</f>
        <v>317</v>
      </c>
      <c r="BD32" s="23">
        <f t="shared" si="30"/>
        <v>307</v>
      </c>
      <c r="BE32" s="23">
        <f t="shared" si="30"/>
        <v>390</v>
      </c>
      <c r="BF32" s="23">
        <f t="shared" si="30"/>
        <v>192</v>
      </c>
      <c r="BG32" s="23">
        <f t="shared" si="30"/>
        <v>198</v>
      </c>
      <c r="BH32" s="24"/>
      <c r="BI32" s="24"/>
      <c r="BJ32" s="24"/>
      <c r="BK32" s="24"/>
      <c r="BL32" s="24"/>
      <c r="BM32" s="24"/>
    </row>
    <row r="33" spans="1:65" ht="18.75" customHeight="1">
      <c r="A33" s="22" t="s">
        <v>29</v>
      </c>
      <c r="B33" s="19">
        <f t="shared" si="24"/>
        <v>68450</v>
      </c>
      <c r="C33" s="18">
        <f t="shared" ref="C33:C34" si="31">F33+I33+L33+P33+S33+V33+Y33+AC33+AF33+AI33+AL33+AP33+AS33+AV33+AY33+BC33+BF33</f>
        <v>35310</v>
      </c>
      <c r="D33" s="18">
        <f t="shared" si="25"/>
        <v>33140</v>
      </c>
      <c r="E33" s="23">
        <f>SUM(E14:E23)</f>
        <v>3954</v>
      </c>
      <c r="F33" s="23">
        <f>SUM(F14:F23)</f>
        <v>2038</v>
      </c>
      <c r="G33" s="23">
        <f>SUM(G14:G23)</f>
        <v>1916</v>
      </c>
      <c r="H33" s="23">
        <f t="shared" ref="H33:M33" si="32">SUM(H14:H23)</f>
        <v>3320</v>
      </c>
      <c r="I33" s="23">
        <f t="shared" si="32"/>
        <v>1687</v>
      </c>
      <c r="J33" s="23">
        <f t="shared" si="32"/>
        <v>1633</v>
      </c>
      <c r="K33" s="23">
        <f t="shared" si="32"/>
        <v>7061</v>
      </c>
      <c r="L33" s="23">
        <f t="shared" si="32"/>
        <v>3559</v>
      </c>
      <c r="M33" s="23">
        <f t="shared" si="32"/>
        <v>3502</v>
      </c>
      <c r="N33" s="22" t="s">
        <v>29</v>
      </c>
      <c r="O33" s="23">
        <f t="shared" ref="O33:Z33" si="33">SUM(O14:O23)</f>
        <v>2989</v>
      </c>
      <c r="P33" s="23">
        <f t="shared" si="33"/>
        <v>1550</v>
      </c>
      <c r="Q33" s="23">
        <f t="shared" si="33"/>
        <v>1439</v>
      </c>
      <c r="R33" s="23">
        <f t="shared" si="33"/>
        <v>6154</v>
      </c>
      <c r="S33" s="23">
        <f t="shared" si="33"/>
        <v>3138</v>
      </c>
      <c r="T33" s="23">
        <f t="shared" si="33"/>
        <v>3016</v>
      </c>
      <c r="U33" s="23">
        <f t="shared" si="33"/>
        <v>7647</v>
      </c>
      <c r="V33" s="23">
        <f t="shared" si="33"/>
        <v>3898</v>
      </c>
      <c r="W33" s="23">
        <f t="shared" si="33"/>
        <v>3749</v>
      </c>
      <c r="X33" s="23">
        <f t="shared" si="33"/>
        <v>7870</v>
      </c>
      <c r="Y33" s="23">
        <f t="shared" si="33"/>
        <v>4143</v>
      </c>
      <c r="Z33" s="23">
        <f t="shared" si="33"/>
        <v>3727</v>
      </c>
      <c r="AA33" s="22" t="s">
        <v>29</v>
      </c>
      <c r="AB33" s="23">
        <f t="shared" ref="AB33:AM33" si="34">SUM(AB14:AB23)</f>
        <v>2748</v>
      </c>
      <c r="AC33" s="23">
        <f t="shared" si="34"/>
        <v>1387</v>
      </c>
      <c r="AD33" s="23">
        <f t="shared" si="34"/>
        <v>1361</v>
      </c>
      <c r="AE33" s="23">
        <f t="shared" si="34"/>
        <v>1371</v>
      </c>
      <c r="AF33" s="23">
        <f t="shared" si="34"/>
        <v>750</v>
      </c>
      <c r="AG33" s="23">
        <f t="shared" si="34"/>
        <v>621</v>
      </c>
      <c r="AH33" s="23">
        <f t="shared" si="34"/>
        <v>5489</v>
      </c>
      <c r="AI33" s="23">
        <f t="shared" si="34"/>
        <v>3079</v>
      </c>
      <c r="AJ33" s="23">
        <f t="shared" si="34"/>
        <v>2410</v>
      </c>
      <c r="AK33" s="23">
        <f t="shared" si="34"/>
        <v>5373</v>
      </c>
      <c r="AL33" s="23">
        <f t="shared" si="34"/>
        <v>2810</v>
      </c>
      <c r="AM33" s="23">
        <f t="shared" si="34"/>
        <v>2563</v>
      </c>
      <c r="AN33" s="22" t="s">
        <v>29</v>
      </c>
      <c r="AO33" s="23">
        <f t="shared" ref="AO33:AZ33" si="35">SUM(AO14:AO23)</f>
        <v>1362</v>
      </c>
      <c r="AP33" s="23">
        <f t="shared" si="35"/>
        <v>667</v>
      </c>
      <c r="AQ33" s="23">
        <f t="shared" si="35"/>
        <v>695</v>
      </c>
      <c r="AR33" s="23">
        <f t="shared" si="35"/>
        <v>4056</v>
      </c>
      <c r="AS33" s="23">
        <f t="shared" si="35"/>
        <v>2047</v>
      </c>
      <c r="AT33" s="23">
        <f t="shared" si="35"/>
        <v>2009</v>
      </c>
      <c r="AU33" s="23">
        <f t="shared" si="35"/>
        <v>1140</v>
      </c>
      <c r="AV33" s="23">
        <f t="shared" si="35"/>
        <v>560</v>
      </c>
      <c r="AW33" s="23">
        <f t="shared" si="35"/>
        <v>580</v>
      </c>
      <c r="AX33" s="23">
        <f t="shared" si="35"/>
        <v>1532</v>
      </c>
      <c r="AY33" s="23">
        <f t="shared" si="35"/>
        <v>753</v>
      </c>
      <c r="AZ33" s="23">
        <f t="shared" si="35"/>
        <v>779</v>
      </c>
      <c r="BA33" s="22" t="s">
        <v>29</v>
      </c>
      <c r="BB33" s="23">
        <f t="shared" ref="BB33:BG33" si="36">SUM(BB14:BB23)</f>
        <v>3669</v>
      </c>
      <c r="BC33" s="23">
        <f t="shared" si="36"/>
        <v>1945</v>
      </c>
      <c r="BD33" s="23">
        <f t="shared" si="36"/>
        <v>1724</v>
      </c>
      <c r="BE33" s="23">
        <f t="shared" si="36"/>
        <v>2715</v>
      </c>
      <c r="BF33" s="23">
        <f t="shared" si="36"/>
        <v>1299</v>
      </c>
      <c r="BG33" s="23">
        <f t="shared" si="36"/>
        <v>1416</v>
      </c>
      <c r="BH33" s="24"/>
      <c r="BI33" s="24"/>
      <c r="BJ33" s="24"/>
      <c r="BK33" s="24"/>
      <c r="BL33" s="24"/>
      <c r="BM33" s="24"/>
    </row>
    <row r="34" spans="1:65" ht="18.75" customHeight="1">
      <c r="A34" s="22" t="s">
        <v>31</v>
      </c>
      <c r="B34" s="19">
        <f t="shared" si="24"/>
        <v>28731</v>
      </c>
      <c r="C34" s="18">
        <f t="shared" si="31"/>
        <v>12795</v>
      </c>
      <c r="D34" s="18">
        <f t="shared" si="25"/>
        <v>15936</v>
      </c>
      <c r="E34" s="23">
        <f>SUM(E24:E29)</f>
        <v>2283</v>
      </c>
      <c r="F34" s="23">
        <f>SUM(F24:F29)</f>
        <v>953</v>
      </c>
      <c r="G34" s="23">
        <f t="shared" ref="G34:M34" si="37">SUM(G24:G29)</f>
        <v>1330</v>
      </c>
      <c r="H34" s="23">
        <f t="shared" si="37"/>
        <v>1763</v>
      </c>
      <c r="I34" s="23">
        <f t="shared" si="37"/>
        <v>732</v>
      </c>
      <c r="J34" s="23">
        <f t="shared" si="37"/>
        <v>1031</v>
      </c>
      <c r="K34" s="23">
        <f t="shared" si="37"/>
        <v>3118</v>
      </c>
      <c r="L34" s="23">
        <f t="shared" si="37"/>
        <v>1408</v>
      </c>
      <c r="M34" s="23">
        <f t="shared" si="37"/>
        <v>1710</v>
      </c>
      <c r="N34" s="22" t="s">
        <v>31</v>
      </c>
      <c r="O34" s="23">
        <f t="shared" ref="O34:Z34" si="38">SUM(O24:O29)</f>
        <v>1322</v>
      </c>
      <c r="P34" s="23">
        <f t="shared" si="38"/>
        <v>594</v>
      </c>
      <c r="Q34" s="23">
        <f t="shared" si="38"/>
        <v>728</v>
      </c>
      <c r="R34" s="23">
        <f t="shared" si="38"/>
        <v>2167</v>
      </c>
      <c r="S34" s="23">
        <f t="shared" si="38"/>
        <v>984</v>
      </c>
      <c r="T34" s="23">
        <f t="shared" si="38"/>
        <v>1183</v>
      </c>
      <c r="U34" s="23">
        <f t="shared" si="38"/>
        <v>2301</v>
      </c>
      <c r="V34" s="23">
        <f t="shared" si="38"/>
        <v>1031</v>
      </c>
      <c r="W34" s="23">
        <f t="shared" si="38"/>
        <v>1270</v>
      </c>
      <c r="X34" s="23">
        <f t="shared" si="38"/>
        <v>2267</v>
      </c>
      <c r="Y34" s="23">
        <f t="shared" si="38"/>
        <v>991</v>
      </c>
      <c r="Z34" s="23">
        <f t="shared" si="38"/>
        <v>1276</v>
      </c>
      <c r="AA34" s="22" t="s">
        <v>31</v>
      </c>
      <c r="AB34" s="23">
        <f t="shared" ref="AB34:AM34" si="39">SUM(AB24:AB29)</f>
        <v>1729</v>
      </c>
      <c r="AC34" s="23">
        <f t="shared" si="39"/>
        <v>781</v>
      </c>
      <c r="AD34" s="23">
        <f t="shared" si="39"/>
        <v>948</v>
      </c>
      <c r="AE34" s="23">
        <f t="shared" si="39"/>
        <v>902</v>
      </c>
      <c r="AF34" s="23">
        <f t="shared" si="39"/>
        <v>418</v>
      </c>
      <c r="AG34" s="23">
        <f t="shared" si="39"/>
        <v>484</v>
      </c>
      <c r="AH34" s="23">
        <f t="shared" si="39"/>
        <v>1363</v>
      </c>
      <c r="AI34" s="23">
        <f t="shared" si="39"/>
        <v>617</v>
      </c>
      <c r="AJ34" s="23">
        <f t="shared" si="39"/>
        <v>746</v>
      </c>
      <c r="AK34" s="23">
        <f t="shared" si="39"/>
        <v>1853</v>
      </c>
      <c r="AL34" s="23">
        <f t="shared" si="39"/>
        <v>814</v>
      </c>
      <c r="AM34" s="23">
        <f t="shared" si="39"/>
        <v>1039</v>
      </c>
      <c r="AN34" s="22" t="s">
        <v>31</v>
      </c>
      <c r="AO34" s="23">
        <f t="shared" ref="AO34:AZ34" si="40">SUM(AO24:AO29)</f>
        <v>856</v>
      </c>
      <c r="AP34" s="23">
        <f t="shared" si="40"/>
        <v>397</v>
      </c>
      <c r="AQ34" s="23">
        <f t="shared" si="40"/>
        <v>459</v>
      </c>
      <c r="AR34" s="23">
        <f t="shared" si="40"/>
        <v>1977</v>
      </c>
      <c r="AS34" s="23">
        <f t="shared" si="40"/>
        <v>906</v>
      </c>
      <c r="AT34" s="23">
        <f t="shared" si="40"/>
        <v>1071</v>
      </c>
      <c r="AU34" s="23">
        <f t="shared" si="40"/>
        <v>934</v>
      </c>
      <c r="AV34" s="23">
        <f t="shared" si="40"/>
        <v>408</v>
      </c>
      <c r="AW34" s="23">
        <f t="shared" si="40"/>
        <v>526</v>
      </c>
      <c r="AX34" s="23">
        <f t="shared" si="40"/>
        <v>1030</v>
      </c>
      <c r="AY34" s="23">
        <f t="shared" si="40"/>
        <v>461</v>
      </c>
      <c r="AZ34" s="23">
        <f t="shared" si="40"/>
        <v>569</v>
      </c>
      <c r="BA34" s="22" t="s">
        <v>31</v>
      </c>
      <c r="BB34" s="23">
        <f t="shared" ref="BB34:BG34" si="41">SUM(BB24:BB29)</f>
        <v>1770</v>
      </c>
      <c r="BC34" s="23">
        <f t="shared" si="41"/>
        <v>766</v>
      </c>
      <c r="BD34" s="23">
        <f t="shared" si="41"/>
        <v>1004</v>
      </c>
      <c r="BE34" s="23">
        <f t="shared" si="41"/>
        <v>1096</v>
      </c>
      <c r="BF34" s="23">
        <f t="shared" si="41"/>
        <v>534</v>
      </c>
      <c r="BG34" s="23">
        <f t="shared" si="41"/>
        <v>562</v>
      </c>
      <c r="BH34" s="24"/>
      <c r="BI34" s="24"/>
      <c r="BJ34" s="24"/>
      <c r="BK34" s="24"/>
      <c r="BL34" s="24"/>
      <c r="BM34" s="24"/>
    </row>
    <row r="35" spans="1:65" ht="18.75" customHeight="1">
      <c r="A35" s="22"/>
      <c r="B35" s="17"/>
      <c r="C35" s="18"/>
      <c r="D35" s="18"/>
      <c r="E35" s="28"/>
      <c r="F35" s="23"/>
      <c r="G35" s="23"/>
      <c r="H35" s="23"/>
      <c r="I35" s="23"/>
      <c r="J35" s="23"/>
      <c r="K35" s="23"/>
      <c r="L35" s="23"/>
      <c r="M35" s="23"/>
      <c r="N35" s="22"/>
      <c r="O35" s="25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2"/>
      <c r="AB35" s="25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2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2"/>
      <c r="BB35" s="25"/>
      <c r="BC35" s="23"/>
      <c r="BD35" s="23"/>
      <c r="BE35" s="23"/>
      <c r="BF35" s="23"/>
      <c r="BG35" s="23"/>
      <c r="BH35" s="24"/>
      <c r="BI35" s="24"/>
      <c r="BJ35" s="24"/>
      <c r="BK35" s="24"/>
      <c r="BL35" s="24"/>
      <c r="BM35" s="24"/>
    </row>
    <row r="36" spans="1:65" ht="18.75" customHeight="1">
      <c r="A36" s="29" t="s">
        <v>53</v>
      </c>
      <c r="B36" s="17"/>
      <c r="C36" s="18"/>
      <c r="D36" s="18"/>
      <c r="E36" s="23"/>
      <c r="F36" s="23"/>
      <c r="G36" s="23"/>
      <c r="H36" s="23"/>
      <c r="I36" s="23"/>
      <c r="J36" s="23"/>
      <c r="K36" s="23"/>
      <c r="L36" s="23"/>
      <c r="M36" s="23"/>
      <c r="N36" s="29" t="s">
        <v>54</v>
      </c>
      <c r="O36" s="25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9" t="s">
        <v>53</v>
      </c>
      <c r="AB36" s="2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9" t="s">
        <v>54</v>
      </c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9" t="s">
        <v>54</v>
      </c>
      <c r="BB36" s="25"/>
      <c r="BC36" s="23"/>
      <c r="BD36" s="23"/>
      <c r="BE36" s="23"/>
      <c r="BF36" s="23"/>
      <c r="BG36" s="23"/>
      <c r="BH36" s="24"/>
      <c r="BI36" s="24"/>
      <c r="BJ36" s="24"/>
      <c r="BK36" s="24"/>
      <c r="BL36" s="24"/>
      <c r="BM36" s="24"/>
    </row>
    <row r="37" spans="1:65" ht="18.75" customHeight="1">
      <c r="A37" s="29" t="s">
        <v>55</v>
      </c>
      <c r="B37" s="17"/>
      <c r="C37" s="18"/>
      <c r="D37" s="18"/>
      <c r="E37" s="23"/>
      <c r="F37" s="23"/>
      <c r="G37" s="23"/>
      <c r="H37" s="23"/>
      <c r="I37" s="23"/>
      <c r="J37" s="23"/>
      <c r="K37" s="23"/>
      <c r="L37" s="23"/>
      <c r="M37" s="23"/>
      <c r="N37" s="29" t="s">
        <v>55</v>
      </c>
      <c r="O37" s="25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9" t="s">
        <v>55</v>
      </c>
      <c r="AB37" s="2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9" t="s">
        <v>55</v>
      </c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9" t="s">
        <v>55</v>
      </c>
      <c r="BB37" s="25"/>
      <c r="BC37" s="23"/>
      <c r="BD37" s="23"/>
      <c r="BE37" s="23"/>
      <c r="BF37" s="23"/>
      <c r="BG37" s="23"/>
      <c r="BH37" s="24"/>
      <c r="BI37" s="24"/>
      <c r="BJ37" s="24"/>
      <c r="BK37" s="24"/>
      <c r="BL37" s="24"/>
      <c r="BM37" s="24"/>
    </row>
    <row r="38" spans="1:65" ht="18.75" customHeight="1">
      <c r="A38" s="22" t="s">
        <v>30</v>
      </c>
      <c r="B38" s="46">
        <f>B32/B9*100</f>
        <v>13.209552388097023</v>
      </c>
      <c r="C38" s="46">
        <f t="shared" ref="C38:M38" si="42">C32/C9*100</f>
        <v>13.726931975107156</v>
      </c>
      <c r="D38" s="46">
        <f t="shared" si="42"/>
        <v>12.696351377795173</v>
      </c>
      <c r="E38" s="30">
        <f t="shared" si="42"/>
        <v>9.0020426028596443</v>
      </c>
      <c r="F38" s="30">
        <f t="shared" si="42"/>
        <v>9.3361624734768114</v>
      </c>
      <c r="G38" s="30">
        <f t="shared" si="42"/>
        <v>8.6919831223628687</v>
      </c>
      <c r="H38" s="30">
        <f t="shared" si="42"/>
        <v>13.348107739515855</v>
      </c>
      <c r="I38" s="30">
        <f t="shared" si="42"/>
        <v>13.730385164051356</v>
      </c>
      <c r="J38" s="30">
        <f t="shared" si="42"/>
        <v>12.998040496407576</v>
      </c>
      <c r="K38" s="30">
        <f t="shared" si="42"/>
        <v>12.25756400310318</v>
      </c>
      <c r="L38" s="30">
        <f t="shared" si="42"/>
        <v>12.460345435318999</v>
      </c>
      <c r="M38" s="30">
        <f t="shared" si="42"/>
        <v>12.063438501771554</v>
      </c>
      <c r="N38" s="22" t="s">
        <v>30</v>
      </c>
      <c r="O38" s="30">
        <f t="shared" ref="O38:Z38" si="43">O32/O9*100</f>
        <v>14.413341274568195</v>
      </c>
      <c r="P38" s="30">
        <f t="shared" si="43"/>
        <v>14.785373608903022</v>
      </c>
      <c r="Q38" s="30">
        <f t="shared" si="43"/>
        <v>14.04204680682269</v>
      </c>
      <c r="R38" s="30">
        <f t="shared" si="43"/>
        <v>14.831115660184238</v>
      </c>
      <c r="S38" s="30">
        <f t="shared" si="43"/>
        <v>15.515474482475916</v>
      </c>
      <c r="T38" s="30">
        <f t="shared" si="43"/>
        <v>14.148435902678388</v>
      </c>
      <c r="U38" s="30">
        <f t="shared" si="43"/>
        <v>15.458485595308916</v>
      </c>
      <c r="V38" s="30">
        <f t="shared" si="43"/>
        <v>16.244689889549701</v>
      </c>
      <c r="W38" s="30">
        <f t="shared" si="43"/>
        <v>14.67188031281877</v>
      </c>
      <c r="X38" s="30">
        <f t="shared" si="43"/>
        <v>14.607025524387163</v>
      </c>
      <c r="Y38" s="30">
        <f t="shared" si="43"/>
        <v>14.957760477058141</v>
      </c>
      <c r="Z38" s="30">
        <f t="shared" si="43"/>
        <v>14.244086390126842</v>
      </c>
      <c r="AA38" s="22" t="s">
        <v>30</v>
      </c>
      <c r="AB38" s="30">
        <f>AB32/AB9*100</f>
        <v>11.469250543800673</v>
      </c>
      <c r="AC38" s="30">
        <f>AC32/AC9*100</f>
        <v>11.834078893859292</v>
      </c>
      <c r="AD38" s="30">
        <f t="shared" ref="AD38:AM38" si="44">AD32/AD9*100</f>
        <v>11.123941493456504</v>
      </c>
      <c r="AE38" s="30">
        <f t="shared" si="44"/>
        <v>8.6414790996784561</v>
      </c>
      <c r="AF38" s="30">
        <f t="shared" si="44"/>
        <v>10.015408320493066</v>
      </c>
      <c r="AG38" s="30">
        <f t="shared" si="44"/>
        <v>7.1428571428571423</v>
      </c>
      <c r="AH38" s="30">
        <f t="shared" si="44"/>
        <v>17.086156824782186</v>
      </c>
      <c r="AI38" s="30">
        <f t="shared" si="44"/>
        <v>16.962480341496295</v>
      </c>
      <c r="AJ38" s="30">
        <f t="shared" si="44"/>
        <v>17.230527143981117</v>
      </c>
      <c r="AK38" s="30">
        <f t="shared" si="44"/>
        <v>16.50103998151144</v>
      </c>
      <c r="AL38" s="30">
        <f t="shared" si="44"/>
        <v>17.070938215102974</v>
      </c>
      <c r="AM38" s="30">
        <f t="shared" si="44"/>
        <v>15.919701213818859</v>
      </c>
      <c r="AN38" s="22" t="s">
        <v>30</v>
      </c>
      <c r="AO38" s="44">
        <f t="shared" ref="AO38:AZ38" si="45">AO32/AO9*100</f>
        <v>10.456197012515139</v>
      </c>
      <c r="AP38" s="44">
        <f t="shared" si="45"/>
        <v>11.701244813278008</v>
      </c>
      <c r="AQ38" s="44">
        <f t="shared" si="45"/>
        <v>9.2767295597484267</v>
      </c>
      <c r="AR38" s="44">
        <f t="shared" si="45"/>
        <v>11.875547765118318</v>
      </c>
      <c r="AS38" s="44">
        <f t="shared" si="45"/>
        <v>12.813699439031593</v>
      </c>
      <c r="AT38" s="44">
        <f t="shared" si="45"/>
        <v>10.956923966464297</v>
      </c>
      <c r="AU38" s="44">
        <f t="shared" si="45"/>
        <v>9.2341356673960604</v>
      </c>
      <c r="AV38" s="44">
        <f t="shared" si="45"/>
        <v>10.12070566388115</v>
      </c>
      <c r="AW38" s="44">
        <f t="shared" si="45"/>
        <v>8.443708609271523</v>
      </c>
      <c r="AX38" s="44">
        <f t="shared" si="45"/>
        <v>10.762800417972832</v>
      </c>
      <c r="AY38" s="44">
        <f t="shared" si="45"/>
        <v>11.062271062271062</v>
      </c>
      <c r="AZ38" s="44">
        <f t="shared" si="45"/>
        <v>10.49136786188579</v>
      </c>
      <c r="BA38" s="22" t="s">
        <v>30</v>
      </c>
      <c r="BB38" s="30">
        <f t="shared" ref="BB38:BG38" si="46">BB32/BB9*100</f>
        <v>10.291934685799109</v>
      </c>
      <c r="BC38" s="30">
        <f t="shared" si="46"/>
        <v>10.46895640686922</v>
      </c>
      <c r="BD38" s="30">
        <f t="shared" si="46"/>
        <v>10.115321252059308</v>
      </c>
      <c r="BE38" s="30">
        <f t="shared" si="46"/>
        <v>9.2835039276362767</v>
      </c>
      <c r="BF38" s="30">
        <f t="shared" si="46"/>
        <v>9.481481481481481</v>
      </c>
      <c r="BG38" s="30">
        <f t="shared" si="46"/>
        <v>9.0992647058823533</v>
      </c>
      <c r="BH38" s="31"/>
      <c r="BI38" s="31"/>
      <c r="BJ38" s="31"/>
      <c r="BK38" s="31"/>
      <c r="BL38" s="31"/>
      <c r="BM38" s="31"/>
    </row>
    <row r="39" spans="1:65" ht="18.75" customHeight="1">
      <c r="A39" s="22" t="s">
        <v>29</v>
      </c>
      <c r="B39" s="46">
        <f>B33/B9*100</f>
        <v>61.131354267138214</v>
      </c>
      <c r="C39" s="46">
        <f t="shared" ref="C39:M39" si="47">C33/C9*100</f>
        <v>63.326099822450189</v>
      </c>
      <c r="D39" s="46">
        <f t="shared" si="47"/>
        <v>58.954334406631915</v>
      </c>
      <c r="E39" s="30">
        <f t="shared" si="47"/>
        <v>57.688940764517071</v>
      </c>
      <c r="F39" s="30">
        <f t="shared" si="47"/>
        <v>61.776295847226436</v>
      </c>
      <c r="G39" s="30">
        <f t="shared" si="47"/>
        <v>53.895921237693386</v>
      </c>
      <c r="H39" s="30">
        <f t="shared" si="47"/>
        <v>56.597340606887144</v>
      </c>
      <c r="I39" s="30">
        <f t="shared" si="47"/>
        <v>60.164051355206851</v>
      </c>
      <c r="J39" s="30">
        <f t="shared" si="47"/>
        <v>53.331156107119526</v>
      </c>
      <c r="K39" s="30">
        <f t="shared" si="47"/>
        <v>60.865442634255672</v>
      </c>
      <c r="L39" s="30">
        <f t="shared" si="47"/>
        <v>62.724709199859007</v>
      </c>
      <c r="M39" s="30">
        <f t="shared" si="47"/>
        <v>59.085540745739841</v>
      </c>
      <c r="N39" s="22" t="s">
        <v>29</v>
      </c>
      <c r="O39" s="30">
        <f t="shared" ref="O39:Z39" si="48">O33/O9*100</f>
        <v>59.340877506452252</v>
      </c>
      <c r="P39" s="30">
        <f t="shared" si="48"/>
        <v>61.605723370429253</v>
      </c>
      <c r="Q39" s="30">
        <f t="shared" si="48"/>
        <v>57.080523601745334</v>
      </c>
      <c r="R39" s="30">
        <f t="shared" si="48"/>
        <v>62.988741044012286</v>
      </c>
      <c r="S39" s="30">
        <f t="shared" si="48"/>
        <v>64.316458290633321</v>
      </c>
      <c r="T39" s="30">
        <f t="shared" si="48"/>
        <v>61.664281333060721</v>
      </c>
      <c r="U39" s="30">
        <f t="shared" si="48"/>
        <v>64.986827568624122</v>
      </c>
      <c r="V39" s="30">
        <f t="shared" si="48"/>
        <v>66.236193712829234</v>
      </c>
      <c r="W39" s="30">
        <f t="shared" si="48"/>
        <v>63.736824209452571</v>
      </c>
      <c r="X39" s="30">
        <f t="shared" si="48"/>
        <v>66.296015499957889</v>
      </c>
      <c r="Y39" s="30">
        <f t="shared" si="48"/>
        <v>68.626801391419576</v>
      </c>
      <c r="Z39" s="30">
        <f t="shared" si="48"/>
        <v>63.884127528282484</v>
      </c>
      <c r="AA39" s="22" t="s">
        <v>29</v>
      </c>
      <c r="AB39" s="30">
        <f t="shared" ref="AB39:AM39" si="49">AB33/AB9*100</f>
        <v>54.340518093731461</v>
      </c>
      <c r="AC39" s="30">
        <f t="shared" si="49"/>
        <v>56.405042700284667</v>
      </c>
      <c r="AD39" s="30">
        <f t="shared" si="49"/>
        <v>52.386451116243258</v>
      </c>
      <c r="AE39" s="30">
        <f t="shared" si="49"/>
        <v>55.10450160771704</v>
      </c>
      <c r="AF39" s="30">
        <f t="shared" si="49"/>
        <v>57.781201848998464</v>
      </c>
      <c r="AG39" s="30">
        <f t="shared" si="49"/>
        <v>52.184873949579838</v>
      </c>
      <c r="AH39" s="30">
        <f t="shared" si="49"/>
        <v>66.420619554695065</v>
      </c>
      <c r="AI39" s="30">
        <f t="shared" si="49"/>
        <v>69.17546618737363</v>
      </c>
      <c r="AJ39" s="30">
        <f t="shared" si="49"/>
        <v>63.204825596643069</v>
      </c>
      <c r="AK39" s="30">
        <f t="shared" si="49"/>
        <v>62.086896232955858</v>
      </c>
      <c r="AL39" s="30">
        <f t="shared" si="49"/>
        <v>64.302059496567509</v>
      </c>
      <c r="AM39" s="30">
        <f t="shared" si="49"/>
        <v>59.827264239028942</v>
      </c>
      <c r="AN39" s="22" t="s">
        <v>29</v>
      </c>
      <c r="AO39" s="44">
        <f>AO33/AO9*100</f>
        <v>54.985870004037139</v>
      </c>
      <c r="AP39" s="44">
        <f t="shared" ref="AP39:AZ39" si="50">AP33/AP9*100</f>
        <v>55.352697095435687</v>
      </c>
      <c r="AQ39" s="44">
        <f t="shared" si="50"/>
        <v>54.638364779874216</v>
      </c>
      <c r="AR39" s="44">
        <f t="shared" si="50"/>
        <v>59.246275197195445</v>
      </c>
      <c r="AS39" s="44">
        <f t="shared" si="50"/>
        <v>60.436964865662823</v>
      </c>
      <c r="AT39" s="44">
        <f t="shared" si="50"/>
        <v>58.080370049147156</v>
      </c>
      <c r="AU39" s="44">
        <f t="shared" si="50"/>
        <v>49.890590809628009</v>
      </c>
      <c r="AV39" s="44">
        <f t="shared" si="50"/>
        <v>51.996285979572889</v>
      </c>
      <c r="AW39" s="44">
        <f t="shared" si="50"/>
        <v>48.013245033112582</v>
      </c>
      <c r="AX39" s="44">
        <f t="shared" si="50"/>
        <v>53.3611981887844</v>
      </c>
      <c r="AY39" s="44">
        <f t="shared" si="50"/>
        <v>55.164835164835168</v>
      </c>
      <c r="AZ39" s="44">
        <f t="shared" si="50"/>
        <v>51.726427622841967</v>
      </c>
      <c r="BA39" s="22" t="s">
        <v>29</v>
      </c>
      <c r="BB39" s="30">
        <f t="shared" ref="BB39:BG39" si="51">BB33/BB9*100</f>
        <v>60.51459673428996</v>
      </c>
      <c r="BC39" s="30">
        <f t="shared" si="51"/>
        <v>64.233817701453106</v>
      </c>
      <c r="BD39" s="30">
        <f t="shared" si="51"/>
        <v>56.803953871499182</v>
      </c>
      <c r="BE39" s="30">
        <f t="shared" si="51"/>
        <v>64.627469650083313</v>
      </c>
      <c r="BF39" s="30">
        <f t="shared" si="51"/>
        <v>64.148148148148138</v>
      </c>
      <c r="BG39" s="30">
        <f t="shared" si="51"/>
        <v>65.07352941176471</v>
      </c>
      <c r="BH39" s="31"/>
      <c r="BI39" s="31"/>
      <c r="BJ39" s="31"/>
      <c r="BK39" s="31"/>
      <c r="BL39" s="31"/>
      <c r="BM39" s="31"/>
    </row>
    <row r="40" spans="1:65" ht="18.75" customHeight="1">
      <c r="A40" s="22" t="s">
        <v>31</v>
      </c>
      <c r="B40" s="46">
        <f>B34/B9*100</f>
        <v>25.659093344764759</v>
      </c>
      <c r="C40" s="46">
        <f t="shared" ref="C40:M40" si="52">C34/C9*100</f>
        <v>22.946968202442655</v>
      </c>
      <c r="D40" s="46">
        <f t="shared" si="52"/>
        <v>28.349314215572914</v>
      </c>
      <c r="E40" s="30">
        <f t="shared" si="52"/>
        <v>33.309016632623283</v>
      </c>
      <c r="F40" s="30">
        <f t="shared" si="52"/>
        <v>28.887541679296756</v>
      </c>
      <c r="G40" s="30">
        <f t="shared" si="52"/>
        <v>37.412095639943743</v>
      </c>
      <c r="H40" s="30">
        <f t="shared" si="52"/>
        <v>30.054551653596999</v>
      </c>
      <c r="I40" s="30">
        <f t="shared" si="52"/>
        <v>26.105563480741793</v>
      </c>
      <c r="J40" s="30">
        <f t="shared" si="52"/>
        <v>33.670803396472891</v>
      </c>
      <c r="K40" s="30">
        <f t="shared" si="52"/>
        <v>26.876993362641148</v>
      </c>
      <c r="L40" s="30">
        <f t="shared" si="52"/>
        <v>24.814945364821995</v>
      </c>
      <c r="M40" s="30">
        <f t="shared" si="52"/>
        <v>28.851020752488608</v>
      </c>
      <c r="N40" s="22" t="s">
        <v>31</v>
      </c>
      <c r="O40" s="30">
        <f t="shared" ref="O40:Z40" si="53">O34/O9*100</f>
        <v>26.245781218979552</v>
      </c>
      <c r="P40" s="30">
        <f t="shared" si="53"/>
        <v>23.608903020667725</v>
      </c>
      <c r="Q40" s="30">
        <f t="shared" si="53"/>
        <v>28.877429591431969</v>
      </c>
      <c r="R40" s="30">
        <f t="shared" si="53"/>
        <v>22.180143295803482</v>
      </c>
      <c r="S40" s="30">
        <f t="shared" si="53"/>
        <v>20.168067226890756</v>
      </c>
      <c r="T40" s="30">
        <f t="shared" si="53"/>
        <v>24.187282764260885</v>
      </c>
      <c r="U40" s="30">
        <f t="shared" si="53"/>
        <v>19.554686836066967</v>
      </c>
      <c r="V40" s="30">
        <f t="shared" si="53"/>
        <v>17.519116397621069</v>
      </c>
      <c r="W40" s="30">
        <f t="shared" si="53"/>
        <v>21.591295477728664</v>
      </c>
      <c r="X40" s="30">
        <f t="shared" si="53"/>
        <v>19.096958975654957</v>
      </c>
      <c r="Y40" s="30">
        <f t="shared" si="53"/>
        <v>16.415438131522279</v>
      </c>
      <c r="Z40" s="30">
        <f t="shared" si="53"/>
        <v>21.871786081590674</v>
      </c>
      <c r="AA40" s="22" t="s">
        <v>31</v>
      </c>
      <c r="AB40" s="30">
        <f t="shared" ref="AB40:AM40" si="54">AB34/AB9*100</f>
        <v>34.190231362467863</v>
      </c>
      <c r="AC40" s="30">
        <f t="shared" si="54"/>
        <v>31.76087840585604</v>
      </c>
      <c r="AD40" s="30">
        <f t="shared" si="54"/>
        <v>36.489607390300236</v>
      </c>
      <c r="AE40" s="30">
        <f t="shared" si="54"/>
        <v>36.254019292604497</v>
      </c>
      <c r="AF40" s="30">
        <f t="shared" si="54"/>
        <v>32.20338983050847</v>
      </c>
      <c r="AG40" s="30">
        <f t="shared" si="54"/>
        <v>40.672268907563023</v>
      </c>
      <c r="AH40" s="30">
        <f t="shared" si="54"/>
        <v>16.493223620522748</v>
      </c>
      <c r="AI40" s="30">
        <f t="shared" si="54"/>
        <v>13.862053471130084</v>
      </c>
      <c r="AJ40" s="30">
        <f t="shared" si="54"/>
        <v>19.564647259375821</v>
      </c>
      <c r="AK40" s="30">
        <f t="shared" si="54"/>
        <v>21.412063785532702</v>
      </c>
      <c r="AL40" s="30">
        <f t="shared" si="54"/>
        <v>18.627002288329521</v>
      </c>
      <c r="AM40" s="30">
        <f t="shared" si="54"/>
        <v>24.253034547152193</v>
      </c>
      <c r="AN40" s="22" t="s">
        <v>31</v>
      </c>
      <c r="AO40" s="44">
        <f>AO34/AO9*100</f>
        <v>34.557932983447721</v>
      </c>
      <c r="AP40" s="44">
        <f t="shared" ref="AP40:AZ40" si="55">AP34/AP9*100</f>
        <v>32.946058091286304</v>
      </c>
      <c r="AQ40" s="44">
        <f t="shared" si="55"/>
        <v>36.084905660377359</v>
      </c>
      <c r="AR40" s="44">
        <f t="shared" si="55"/>
        <v>28.878177037686243</v>
      </c>
      <c r="AS40" s="44">
        <f t="shared" si="55"/>
        <v>26.749335695305582</v>
      </c>
      <c r="AT40" s="44">
        <f t="shared" si="55"/>
        <v>30.962705984388549</v>
      </c>
      <c r="AU40" s="44">
        <f t="shared" si="55"/>
        <v>40.875273522975931</v>
      </c>
      <c r="AV40" s="44">
        <f t="shared" si="55"/>
        <v>37.883008356545957</v>
      </c>
      <c r="AW40" s="44">
        <f t="shared" si="55"/>
        <v>43.543046357615893</v>
      </c>
      <c r="AX40" s="44">
        <f t="shared" si="55"/>
        <v>35.876001393242774</v>
      </c>
      <c r="AY40" s="44">
        <f t="shared" si="55"/>
        <v>33.772893772893774</v>
      </c>
      <c r="AZ40" s="44">
        <f t="shared" si="55"/>
        <v>37.782204515272241</v>
      </c>
      <c r="BA40" s="22" t="s">
        <v>31</v>
      </c>
      <c r="BB40" s="30">
        <f t="shared" ref="BB40:BG40" si="56">BB34/BB9*100</f>
        <v>29.193468579910935</v>
      </c>
      <c r="BC40" s="30">
        <f t="shared" si="56"/>
        <v>25.297225891677677</v>
      </c>
      <c r="BD40" s="30">
        <f t="shared" si="56"/>
        <v>33.080724876441515</v>
      </c>
      <c r="BE40" s="30">
        <f t="shared" si="56"/>
        <v>26.089026422280408</v>
      </c>
      <c r="BF40" s="30">
        <f t="shared" si="56"/>
        <v>26.37037037037037</v>
      </c>
      <c r="BG40" s="30">
        <f t="shared" si="56"/>
        <v>25.827205882352942</v>
      </c>
      <c r="BH40" s="31"/>
      <c r="BI40" s="31"/>
      <c r="BJ40" s="31"/>
      <c r="BK40" s="31"/>
      <c r="BL40" s="31"/>
      <c r="BM40" s="31"/>
    </row>
    <row r="41" spans="1:65" ht="18.75" customHeight="1">
      <c r="A41" s="22"/>
      <c r="B41" s="18"/>
      <c r="C41" s="18"/>
      <c r="D41" s="18"/>
      <c r="E41" s="23"/>
      <c r="F41" s="23"/>
      <c r="G41" s="23"/>
      <c r="H41" s="23"/>
      <c r="I41" s="23"/>
      <c r="J41" s="23"/>
      <c r="K41" s="23"/>
      <c r="L41" s="23"/>
      <c r="M41" s="23"/>
      <c r="N41" s="22"/>
      <c r="O41" s="25"/>
      <c r="P41" s="23"/>
      <c r="Q41" s="23"/>
      <c r="R41" s="45"/>
      <c r="S41" s="23"/>
      <c r="T41" s="23"/>
      <c r="U41" s="23"/>
      <c r="V41" s="23"/>
      <c r="W41" s="23"/>
      <c r="X41" s="23"/>
      <c r="Y41" s="23"/>
      <c r="Z41" s="23"/>
      <c r="AA41" s="22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2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23"/>
      <c r="AZ41" s="23"/>
      <c r="BA41" s="22"/>
      <c r="BB41" s="48"/>
      <c r="BC41" s="48"/>
      <c r="BD41" s="48"/>
      <c r="BE41" s="48"/>
      <c r="BF41" s="23"/>
      <c r="BG41" s="23"/>
      <c r="BH41" s="31"/>
      <c r="BI41" s="31"/>
      <c r="BJ41" s="31"/>
      <c r="BK41" s="31"/>
      <c r="BL41" s="31"/>
      <c r="BM41" s="31"/>
    </row>
    <row r="42" spans="1:65" s="32" customFormat="1" ht="18.75" customHeight="1">
      <c r="A42" s="16" t="s">
        <v>9</v>
      </c>
      <c r="B42" s="18">
        <f>E42+H42+K42+O42+R42+U42+X42+AB42+AE42+AH42+AK42+AO42+AR42+AU42+AX42+BB42+BE42</f>
        <v>49100</v>
      </c>
      <c r="C42" s="18"/>
      <c r="D42" s="18"/>
      <c r="E42" s="18">
        <v>3469</v>
      </c>
      <c r="F42" s="18"/>
      <c r="G42" s="47"/>
      <c r="H42" s="18">
        <v>2637</v>
      </c>
      <c r="I42" s="47"/>
      <c r="J42" s="47"/>
      <c r="K42" s="18">
        <v>5159</v>
      </c>
      <c r="L42" s="18"/>
      <c r="M42" s="18"/>
      <c r="N42" s="16" t="s">
        <v>9</v>
      </c>
      <c r="O42" s="17">
        <v>2229</v>
      </c>
      <c r="P42" s="47"/>
      <c r="Q42" s="47"/>
      <c r="R42" s="2">
        <v>4356</v>
      </c>
      <c r="S42" s="47"/>
      <c r="T42" s="47"/>
      <c r="U42" s="18">
        <v>4936</v>
      </c>
      <c r="V42" s="47"/>
      <c r="W42" s="47"/>
      <c r="X42" s="18">
        <v>5279</v>
      </c>
      <c r="Y42" s="18"/>
      <c r="Z42" s="18"/>
      <c r="AA42" s="16" t="s">
        <v>9</v>
      </c>
      <c r="AB42" s="19">
        <v>2066</v>
      </c>
      <c r="AC42" s="47"/>
      <c r="AD42" s="47"/>
      <c r="AE42" s="18">
        <v>1146</v>
      </c>
      <c r="AF42" s="47"/>
      <c r="AG42" s="47"/>
      <c r="AH42" s="2">
        <v>3721</v>
      </c>
      <c r="AI42" s="47"/>
      <c r="AJ42" s="47"/>
      <c r="AK42" s="19">
        <v>3706</v>
      </c>
      <c r="AL42" s="18"/>
      <c r="AM42" s="18"/>
      <c r="AN42" s="16" t="s">
        <v>9</v>
      </c>
      <c r="AO42" s="19">
        <v>990</v>
      </c>
      <c r="AP42" s="47"/>
      <c r="AQ42" s="47"/>
      <c r="AR42" s="19">
        <v>2789</v>
      </c>
      <c r="AS42" s="47"/>
      <c r="AT42" s="47"/>
      <c r="AU42" s="19">
        <v>853</v>
      </c>
      <c r="AV42" s="47"/>
      <c r="AW42" s="47"/>
      <c r="AX42" s="19">
        <v>1070</v>
      </c>
      <c r="AY42" s="18"/>
      <c r="AZ42" s="18"/>
      <c r="BA42" s="16" t="s">
        <v>9</v>
      </c>
      <c r="BB42" s="19">
        <v>3015</v>
      </c>
      <c r="BC42" s="47"/>
      <c r="BD42" s="47"/>
      <c r="BE42" s="19">
        <v>1679</v>
      </c>
      <c r="BF42" s="18" t="s">
        <v>56</v>
      </c>
      <c r="BG42" s="18"/>
      <c r="BH42" s="24"/>
      <c r="BI42" s="24"/>
      <c r="BJ42" s="24"/>
      <c r="BK42" s="24"/>
      <c r="BL42" s="24"/>
      <c r="BM42" s="24"/>
    </row>
    <row r="43" spans="1:65" ht="18.75" customHeight="1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3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3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3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3"/>
      <c r="BB43" s="34"/>
      <c r="BC43" s="34"/>
      <c r="BD43" s="34"/>
      <c r="BE43" s="34"/>
      <c r="BF43" s="34"/>
      <c r="BG43" s="34"/>
      <c r="BH43" s="24"/>
      <c r="BI43" s="24"/>
      <c r="BJ43" s="24"/>
      <c r="BK43" s="24"/>
      <c r="BL43" s="24"/>
      <c r="BM43" s="24"/>
    </row>
    <row r="44" spans="1:65" s="42" customFormat="1" ht="18.75" customHeight="1">
      <c r="A44" s="63" t="s">
        <v>57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 t="s">
        <v>57</v>
      </c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35"/>
      <c r="AB44" s="24"/>
      <c r="AC44" s="24"/>
      <c r="AD44" s="24"/>
      <c r="AE44" s="24"/>
      <c r="AF44" s="24"/>
      <c r="AG44" s="24"/>
      <c r="AH44" s="24"/>
      <c r="AI44" s="24"/>
      <c r="AJ44" s="24"/>
      <c r="AK44" s="6"/>
      <c r="AL44" s="6"/>
      <c r="AM44" s="6"/>
      <c r="AN44" s="63" t="s">
        <v>58</v>
      </c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35"/>
      <c r="BB44" s="24"/>
      <c r="BC44" s="24"/>
      <c r="BD44" s="24"/>
      <c r="BE44" s="24"/>
      <c r="BF44" s="24"/>
      <c r="BG44" s="24"/>
      <c r="BH44" s="24"/>
      <c r="BI44" s="24"/>
      <c r="BJ44" s="24"/>
      <c r="BK44" s="6"/>
      <c r="BL44" s="6"/>
      <c r="BM44" s="6"/>
    </row>
    <row r="45" spans="1:65" ht="18.75" customHeight="1">
      <c r="A45" s="26"/>
      <c r="B45" s="23"/>
      <c r="C45" s="23"/>
      <c r="D45" s="23"/>
      <c r="E45" s="23"/>
      <c r="F45" s="23"/>
      <c r="G45" s="23"/>
      <c r="H45" s="24"/>
      <c r="I45" s="24"/>
      <c r="J45" s="24"/>
      <c r="K45" s="32"/>
      <c r="L45" s="32"/>
      <c r="M45" s="32"/>
      <c r="N45" s="26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6"/>
      <c r="AB45" s="24"/>
      <c r="AC45" s="24"/>
      <c r="AD45" s="24"/>
      <c r="AE45" s="24"/>
      <c r="AF45" s="24"/>
      <c r="AG45" s="24"/>
      <c r="AH45" s="3"/>
      <c r="AI45" s="3"/>
      <c r="AJ45" s="3"/>
      <c r="AK45" s="24"/>
      <c r="AL45" s="24"/>
      <c r="AM45" s="24"/>
      <c r="AN45" s="26"/>
      <c r="AO45" s="24"/>
      <c r="AP45" s="24"/>
      <c r="AQ45" s="24"/>
      <c r="AR45" s="24"/>
      <c r="AS45" s="24"/>
      <c r="AT45" s="24"/>
      <c r="AU45" s="3"/>
      <c r="AV45" s="3"/>
      <c r="AW45" s="3"/>
      <c r="AX45" s="24"/>
      <c r="AY45" s="24"/>
      <c r="AZ45" s="24"/>
      <c r="BA45" s="26"/>
      <c r="BB45" s="24"/>
      <c r="BC45" s="24"/>
      <c r="BD45" s="24"/>
      <c r="BE45" s="24"/>
      <c r="BF45" s="24"/>
      <c r="BG45" s="24"/>
      <c r="BH45" s="3"/>
      <c r="BI45" s="3"/>
      <c r="BJ45" s="3"/>
      <c r="BK45" s="24"/>
      <c r="BL45" s="24"/>
      <c r="BM45" s="24"/>
    </row>
    <row r="46" spans="1:65">
      <c r="A46" s="36"/>
      <c r="B46" s="24"/>
      <c r="C46" s="24"/>
      <c r="D46" s="24"/>
      <c r="E46" s="24"/>
      <c r="F46" s="24"/>
      <c r="G46" s="24"/>
      <c r="H46" s="24"/>
      <c r="I46" s="24"/>
      <c r="J46" s="24"/>
      <c r="K46" s="32"/>
      <c r="L46" s="32"/>
      <c r="M46" s="32"/>
      <c r="N46" s="36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36"/>
      <c r="AB46" s="24"/>
      <c r="AC46" s="24"/>
      <c r="AD46" s="24"/>
      <c r="AE46" s="24"/>
      <c r="AF46" s="24"/>
      <c r="AG46" s="24"/>
      <c r="AH46" s="3"/>
      <c r="AI46" s="3"/>
      <c r="AJ46" s="3"/>
      <c r="AK46" s="24"/>
      <c r="AL46" s="24"/>
      <c r="AM46" s="24"/>
      <c r="AN46" s="36"/>
      <c r="AO46" s="24"/>
      <c r="AP46" s="24"/>
      <c r="AQ46" s="24"/>
      <c r="AR46" s="24"/>
      <c r="AS46" s="24"/>
      <c r="AT46" s="24"/>
      <c r="AU46" s="3"/>
      <c r="AV46" s="3"/>
      <c r="AW46" s="3"/>
      <c r="AX46" s="24"/>
      <c r="AY46" s="24"/>
      <c r="AZ46" s="24"/>
      <c r="BA46" s="36"/>
      <c r="BB46" s="24"/>
      <c r="BC46" s="24"/>
      <c r="BD46" s="24"/>
      <c r="BE46" s="24"/>
      <c r="BF46" s="24"/>
      <c r="BG46" s="24"/>
      <c r="BH46" s="3"/>
      <c r="BI46" s="3"/>
      <c r="BJ46" s="3"/>
      <c r="BK46" s="24"/>
      <c r="BL46" s="24"/>
      <c r="BM46" s="24"/>
    </row>
    <row r="47" spans="1:65">
      <c r="A47" s="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6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36"/>
      <c r="AB47" s="24"/>
      <c r="AC47" s="24"/>
      <c r="AD47" s="24"/>
      <c r="AE47" s="24"/>
      <c r="AF47" s="24"/>
      <c r="AG47" s="24"/>
      <c r="AH47" s="3"/>
      <c r="AI47" s="3"/>
      <c r="AJ47" s="3"/>
      <c r="AK47" s="24"/>
      <c r="AL47" s="24"/>
      <c r="AM47" s="24"/>
      <c r="AN47" s="36"/>
      <c r="AO47" s="24"/>
      <c r="AP47" s="24"/>
      <c r="AQ47" s="24"/>
      <c r="AR47" s="24"/>
      <c r="AS47" s="24"/>
      <c r="AT47" s="24"/>
      <c r="AU47" s="3"/>
      <c r="AV47" s="3"/>
      <c r="AW47" s="3"/>
      <c r="AX47" s="24"/>
      <c r="AY47" s="24"/>
      <c r="AZ47" s="24"/>
      <c r="BA47" s="36"/>
      <c r="BB47" s="24"/>
      <c r="BC47" s="24"/>
      <c r="BD47" s="24"/>
      <c r="BE47" s="24"/>
      <c r="BF47" s="24"/>
      <c r="BG47" s="24"/>
      <c r="BH47" s="3"/>
      <c r="BI47" s="3"/>
      <c r="BJ47" s="3"/>
      <c r="BK47" s="24"/>
      <c r="BL47" s="24"/>
      <c r="BM47" s="24"/>
    </row>
    <row r="48" spans="1:65">
      <c r="A48" s="6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6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36"/>
      <c r="AB48" s="24"/>
      <c r="AC48" s="24"/>
      <c r="AD48" s="24"/>
      <c r="AE48" s="24"/>
      <c r="AF48" s="24"/>
      <c r="AG48" s="24"/>
      <c r="AH48" s="3"/>
      <c r="AI48" s="3"/>
      <c r="AJ48" s="3"/>
      <c r="AK48" s="24"/>
      <c r="AL48" s="24"/>
      <c r="AM48" s="24"/>
      <c r="AN48" s="36"/>
      <c r="AO48" s="24"/>
      <c r="AP48" s="24"/>
      <c r="AQ48" s="24"/>
      <c r="AR48" s="24"/>
      <c r="AS48" s="24"/>
      <c r="AT48" s="24"/>
      <c r="AU48" s="3"/>
      <c r="AV48" s="3"/>
      <c r="AW48" s="3"/>
      <c r="AX48" s="24"/>
      <c r="AY48" s="24"/>
      <c r="AZ48" s="24"/>
      <c r="BA48" s="36"/>
      <c r="BB48" s="24"/>
      <c r="BC48" s="24"/>
      <c r="BD48" s="24"/>
      <c r="BE48" s="24"/>
      <c r="BF48" s="24"/>
      <c r="BG48" s="24"/>
      <c r="BH48" s="3"/>
      <c r="BI48" s="3"/>
      <c r="BJ48" s="3"/>
      <c r="BK48" s="24"/>
      <c r="BL48" s="24"/>
      <c r="BM48" s="24"/>
    </row>
    <row r="49" spans="1:65">
      <c r="A49" s="6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6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36"/>
      <c r="AB49" s="24"/>
      <c r="AC49" s="24"/>
      <c r="AD49" s="24"/>
      <c r="AE49" s="24"/>
      <c r="AF49" s="24"/>
      <c r="AG49" s="24"/>
      <c r="AH49" s="3"/>
      <c r="AI49" s="3"/>
      <c r="AJ49" s="3"/>
      <c r="AK49" s="24"/>
      <c r="AL49" s="24"/>
      <c r="AM49" s="24"/>
      <c r="AN49" s="36"/>
      <c r="AO49" s="24"/>
      <c r="AP49" s="24"/>
      <c r="AQ49" s="24"/>
      <c r="AR49" s="24"/>
      <c r="AS49" s="24"/>
      <c r="AT49" s="24"/>
      <c r="AU49" s="3"/>
      <c r="AV49" s="3"/>
      <c r="AW49" s="3"/>
      <c r="AX49" s="24"/>
      <c r="AY49" s="24"/>
      <c r="AZ49" s="24"/>
      <c r="BA49" s="36"/>
      <c r="BB49" s="24"/>
      <c r="BC49" s="24"/>
      <c r="BD49" s="24"/>
      <c r="BE49" s="24"/>
      <c r="BF49" s="24"/>
      <c r="BG49" s="24"/>
      <c r="BH49" s="3"/>
      <c r="BI49" s="3"/>
      <c r="BJ49" s="3"/>
      <c r="BK49" s="24"/>
      <c r="BL49" s="24"/>
      <c r="BM49" s="24"/>
    </row>
    <row r="50" spans="1:6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"/>
      <c r="AI50" s="3"/>
      <c r="AJ50" s="3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"/>
      <c r="AV50" s="3"/>
      <c r="AW50" s="3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"/>
      <c r="BI50" s="3"/>
      <c r="BJ50" s="3"/>
      <c r="BK50" s="32"/>
      <c r="BL50" s="32"/>
      <c r="BM50" s="32"/>
    </row>
    <row r="51" spans="1:6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"/>
      <c r="AI51" s="3"/>
      <c r="AJ51" s="3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"/>
      <c r="AV51" s="3"/>
      <c r="AW51" s="3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"/>
      <c r="BI51" s="3"/>
      <c r="BJ51" s="3"/>
      <c r="BK51" s="32"/>
      <c r="BL51" s="32"/>
      <c r="BM51" s="32"/>
    </row>
    <row r="52" spans="1:6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K52" s="4"/>
      <c r="BL52" s="4"/>
      <c r="BM52" s="4"/>
    </row>
    <row r="53" spans="1:65"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K53" s="4"/>
      <c r="BL53" s="4"/>
      <c r="BM53" s="4"/>
    </row>
    <row r="54" spans="1:65"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K54" s="4"/>
      <c r="BL54" s="4"/>
      <c r="BM54" s="4"/>
    </row>
    <row r="55" spans="1:65"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K55" s="4"/>
      <c r="BL55" s="4"/>
      <c r="BM55" s="4"/>
    </row>
    <row r="56" spans="1:65">
      <c r="K56" s="4"/>
      <c r="L56" s="4"/>
      <c r="M56" s="4"/>
    </row>
    <row r="57" spans="1:65">
      <c r="K57" s="4"/>
      <c r="L57" s="4"/>
      <c r="M57" s="4"/>
    </row>
    <row r="58" spans="1:65">
      <c r="K58" s="4"/>
      <c r="L58" s="4"/>
      <c r="M58" s="4"/>
    </row>
    <row r="59" spans="1:65">
      <c r="K59" s="4"/>
      <c r="L59" s="4"/>
      <c r="M59" s="4"/>
    </row>
    <row r="60" spans="1:65">
      <c r="K60" s="4"/>
      <c r="L60" s="4"/>
      <c r="M60" s="4"/>
    </row>
    <row r="61" spans="1:65">
      <c r="K61" s="4"/>
      <c r="L61" s="4"/>
      <c r="M61" s="4"/>
    </row>
    <row r="62" spans="1:65">
      <c r="K62" s="4"/>
      <c r="L62" s="4"/>
      <c r="M62" s="4"/>
    </row>
    <row r="63" spans="1:65">
      <c r="K63" s="4"/>
      <c r="L63" s="4"/>
      <c r="M63" s="4"/>
    </row>
    <row r="64" spans="1:65">
      <c r="K64" s="4"/>
      <c r="L64" s="4"/>
      <c r="M64" s="4"/>
    </row>
    <row r="65" spans="11:13">
      <c r="K65" s="4"/>
      <c r="L65" s="4"/>
      <c r="M65" s="4"/>
    </row>
    <row r="66" spans="11:13">
      <c r="K66" s="4"/>
      <c r="L66" s="4"/>
      <c r="M66" s="4"/>
    </row>
    <row r="67" spans="11:13">
      <c r="K67" s="4"/>
      <c r="L67" s="4"/>
      <c r="M67" s="4"/>
    </row>
    <row r="68" spans="11:13">
      <c r="K68" s="4"/>
      <c r="L68" s="4"/>
      <c r="M68" s="4"/>
    </row>
    <row r="69" spans="11:13">
      <c r="K69" s="4"/>
      <c r="L69" s="4"/>
      <c r="M69" s="4"/>
    </row>
    <row r="70" spans="11:13">
      <c r="K70" s="4"/>
      <c r="L70" s="4"/>
      <c r="M70" s="4"/>
    </row>
    <row r="71" spans="11:13">
      <c r="K71" s="4"/>
      <c r="L71" s="4"/>
      <c r="M71" s="4"/>
    </row>
  </sheetData>
  <mergeCells count="35">
    <mergeCell ref="A44:M44"/>
    <mergeCell ref="N44:Z44"/>
    <mergeCell ref="AN44:AZ44"/>
    <mergeCell ref="I5:M5"/>
    <mergeCell ref="AI5:AM5"/>
    <mergeCell ref="AB6:AD6"/>
    <mergeCell ref="AE6:AG6"/>
    <mergeCell ref="AH6:AJ6"/>
    <mergeCell ref="R6:T6"/>
    <mergeCell ref="U6:W6"/>
    <mergeCell ref="BC5:BG5"/>
    <mergeCell ref="BB6:BD6"/>
    <mergeCell ref="BE6:BG6"/>
    <mergeCell ref="AO6:AQ6"/>
    <mergeCell ref="AN3:AZ3"/>
    <mergeCell ref="BA3:BM3"/>
    <mergeCell ref="AR6:AT6"/>
    <mergeCell ref="AU6:AW6"/>
    <mergeCell ref="AX6:AZ6"/>
    <mergeCell ref="BA6:BA7"/>
    <mergeCell ref="AN6:AN7"/>
    <mergeCell ref="N3:Z3"/>
    <mergeCell ref="AA3:AM3"/>
    <mergeCell ref="N6:N7"/>
    <mergeCell ref="O6:Q6"/>
    <mergeCell ref="AK6:AM6"/>
    <mergeCell ref="AA6:AA7"/>
    <mergeCell ref="X6:Z6"/>
    <mergeCell ref="A3:M3"/>
    <mergeCell ref="A6:A7"/>
    <mergeCell ref="B6:D6"/>
    <mergeCell ref="E6:G6"/>
    <mergeCell ref="H6:J6"/>
    <mergeCell ref="K6:M6"/>
    <mergeCell ref="A5:B5"/>
  </mergeCells>
  <phoneticPr fontId="7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2-17</vt:lpstr>
      <vt:lpstr>'2-17'!Print_Area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2021-02-03T00:27:42Z</cp:lastPrinted>
  <dcterms:created xsi:type="dcterms:W3CDTF">1996-11-27T11:50:29Z</dcterms:created>
  <dcterms:modified xsi:type="dcterms:W3CDTF">2022-04-08T02:17:55Z</dcterms:modified>
</cp:coreProperties>
</file>