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4章\"/>
    </mc:Choice>
  </mc:AlternateContent>
  <bookViews>
    <workbookView xWindow="29595" yWindow="30" windowWidth="12120" windowHeight="8955" tabRatio="602"/>
  </bookViews>
  <sheets>
    <sheet name="4-35" sheetId="5" r:id="rId1"/>
  </sheets>
  <definedNames>
    <definedName name="_xlnm.Print_Area" localSheetId="0">'4-35'!$A$1:$J$64</definedName>
  </definedNames>
  <calcPr calcId="162913"/>
</workbook>
</file>

<file path=xl/calcChain.xml><?xml version="1.0" encoding="utf-8"?>
<calcChain xmlns="http://schemas.openxmlformats.org/spreadsheetml/2006/main">
  <c r="J55" i="5" l="1"/>
  <c r="I55" i="5"/>
  <c r="H55" i="5"/>
  <c r="G55" i="5"/>
  <c r="J54" i="5"/>
  <c r="I54" i="5"/>
  <c r="H54" i="5"/>
  <c r="G54" i="5"/>
  <c r="J53" i="5"/>
  <c r="I53" i="5"/>
  <c r="H53" i="5"/>
  <c r="G53" i="5"/>
  <c r="J52" i="5"/>
  <c r="I52" i="5"/>
  <c r="H52" i="5"/>
  <c r="G52" i="5"/>
  <c r="J51" i="5"/>
  <c r="I51" i="5"/>
  <c r="H51" i="5"/>
  <c r="G51" i="5"/>
  <c r="J50" i="5"/>
  <c r="I50" i="5"/>
  <c r="H50" i="5"/>
  <c r="G50" i="5"/>
  <c r="J49" i="5"/>
  <c r="I49" i="5"/>
  <c r="H49" i="5"/>
  <c r="G49" i="5"/>
  <c r="J48" i="5"/>
  <c r="I48" i="5"/>
  <c r="H48" i="5"/>
  <c r="G48" i="5"/>
  <c r="J47" i="5"/>
  <c r="I47" i="5"/>
  <c r="H47" i="5"/>
  <c r="G47" i="5"/>
  <c r="J46" i="5"/>
  <c r="I46" i="5"/>
  <c r="H46" i="5"/>
  <c r="G46" i="5"/>
  <c r="J45" i="5"/>
  <c r="H45" i="5"/>
  <c r="G45" i="5"/>
  <c r="J44" i="5"/>
  <c r="I44" i="5"/>
  <c r="H44" i="5"/>
  <c r="G44" i="5"/>
  <c r="I43" i="5"/>
  <c r="H43" i="5"/>
  <c r="G43" i="5"/>
  <c r="I42" i="5"/>
  <c r="H42" i="5"/>
  <c r="G42" i="5"/>
  <c r="J41" i="5"/>
  <c r="I41" i="5"/>
  <c r="G41" i="5"/>
  <c r="J39" i="5"/>
  <c r="H39" i="5"/>
  <c r="G39" i="5"/>
  <c r="J38" i="5"/>
  <c r="I38" i="5"/>
  <c r="H38" i="5"/>
  <c r="G38" i="5"/>
  <c r="J35" i="5"/>
  <c r="J61" i="5" s="1"/>
  <c r="I35" i="5"/>
  <c r="I61" i="5" s="1"/>
  <c r="H35" i="5"/>
  <c r="H61" i="5" s="1"/>
  <c r="G35" i="5"/>
  <c r="J34" i="5"/>
  <c r="J60" i="5" s="1"/>
  <c r="I34" i="5"/>
  <c r="I60" i="5" s="1"/>
  <c r="H34" i="5"/>
  <c r="H60" i="5" s="1"/>
  <c r="G34" i="5"/>
  <c r="G60" i="5" s="1"/>
  <c r="J33" i="5"/>
  <c r="J59" i="5" s="1"/>
  <c r="I33" i="5"/>
  <c r="H33" i="5"/>
  <c r="H59" i="5" s="1"/>
  <c r="G33" i="5"/>
  <c r="G59" i="5" s="1"/>
  <c r="E61" i="5"/>
  <c r="D61" i="5"/>
  <c r="C61" i="5"/>
  <c r="B61" i="5"/>
  <c r="D60" i="5"/>
  <c r="C60" i="5"/>
  <c r="B60" i="5"/>
  <c r="E59" i="5"/>
  <c r="D59" i="5"/>
  <c r="C59" i="5"/>
  <c r="B59" i="5"/>
  <c r="E57" i="5"/>
  <c r="C57" i="5"/>
  <c r="B57" i="5"/>
  <c r="E55" i="5"/>
  <c r="D55" i="5"/>
  <c r="C55" i="5"/>
  <c r="B55" i="5"/>
  <c r="E54" i="5"/>
  <c r="D54" i="5"/>
  <c r="C54" i="5"/>
  <c r="E53" i="5"/>
  <c r="D53" i="5"/>
  <c r="C53" i="5"/>
  <c r="B53" i="5"/>
  <c r="E52" i="5"/>
  <c r="D52" i="5"/>
  <c r="C52" i="5"/>
  <c r="B52" i="5"/>
  <c r="B51" i="5"/>
  <c r="E50" i="5"/>
  <c r="D50" i="5"/>
  <c r="C50" i="5"/>
  <c r="B50" i="5"/>
  <c r="E49" i="5"/>
  <c r="D49" i="5"/>
  <c r="C49" i="5"/>
  <c r="B49" i="5"/>
  <c r="E48" i="5"/>
  <c r="D48" i="5"/>
  <c r="B48" i="5"/>
  <c r="E47" i="5"/>
  <c r="D47" i="5"/>
  <c r="C47" i="5"/>
  <c r="B47" i="5"/>
  <c r="E46" i="5"/>
  <c r="D46" i="5"/>
  <c r="C46" i="5"/>
  <c r="B46" i="5"/>
  <c r="E45" i="5"/>
  <c r="D45" i="5"/>
  <c r="C45" i="5"/>
  <c r="B45" i="5"/>
  <c r="E44" i="5"/>
  <c r="D44" i="5"/>
  <c r="C44" i="5"/>
  <c r="B44" i="5"/>
  <c r="E43" i="5"/>
  <c r="D43" i="5"/>
  <c r="C43" i="5"/>
  <c r="B43" i="5"/>
  <c r="D42" i="5"/>
  <c r="C42" i="5"/>
  <c r="B42" i="5"/>
  <c r="E41" i="5"/>
  <c r="D41" i="5"/>
  <c r="C41" i="5"/>
  <c r="B41" i="5"/>
  <c r="E39" i="5"/>
  <c r="D39" i="5"/>
  <c r="C39" i="5"/>
  <c r="B39" i="5"/>
  <c r="E38" i="5"/>
  <c r="D38" i="5"/>
  <c r="C38" i="5"/>
  <c r="B38" i="5"/>
  <c r="E35" i="5"/>
  <c r="D35" i="5"/>
  <c r="C35" i="5"/>
  <c r="B35" i="5"/>
  <c r="E34" i="5"/>
  <c r="D34" i="5"/>
  <c r="C34" i="5"/>
  <c r="B34" i="5"/>
  <c r="E33" i="5"/>
  <c r="D33" i="5"/>
  <c r="C33" i="5"/>
  <c r="B33" i="5"/>
</calcChain>
</file>

<file path=xl/sharedStrings.xml><?xml version="1.0" encoding="utf-8"?>
<sst xmlns="http://schemas.openxmlformats.org/spreadsheetml/2006/main" count="132" uniqueCount="43">
  <si>
    <t>従業者数</t>
    <rPh sb="0" eb="2">
      <t>ジュウギョウ</t>
    </rPh>
    <rPh sb="2" eb="3">
      <t>シャ</t>
    </rPh>
    <rPh sb="3" eb="4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</si>
  <si>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</si>
  <si>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</si>
  <si>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</si>
  <si>
    <t>事業
所数</t>
    <rPh sb="0" eb="2">
      <t>ジギョウ</t>
    </rPh>
    <rPh sb="3" eb="4">
      <t>トコロ</t>
    </rPh>
    <rPh sb="4" eb="5">
      <t>スウ</t>
    </rPh>
    <phoneticPr fontId="2"/>
  </si>
  <si>
    <t>区分</t>
    <rPh sb="0" eb="2">
      <t>クブン</t>
    </rPh>
    <phoneticPr fontId="2"/>
  </si>
  <si>
    <t>彦根市</t>
    <rPh sb="0" eb="3">
      <t>ヒコネシ</t>
    </rPh>
    <phoneticPr fontId="2"/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</si>
  <si>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2"/>
  </si>
  <si>
    <t>漁業</t>
    <rPh sb="0" eb="2">
      <t>ギョギョウ</t>
    </rPh>
    <phoneticPr fontId="2"/>
  </si>
  <si>
    <t>-</t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</si>
  <si>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</si>
  <si>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</si>
  <si>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電気･ガス･熱供給･水道業</t>
    <rPh sb="0" eb="2">
      <t>デンキ</t>
    </rPh>
    <rPh sb="6" eb="7">
      <t>ネツ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</si>
  <si>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6"/>
  </si>
  <si>
    <t>卸売・小売業</t>
    <rPh sb="0" eb="2">
      <t>オロシウリ</t>
    </rPh>
    <rPh sb="3" eb="6">
      <t>コウリギョウ</t>
    </rPh>
    <phoneticPr fontId="6"/>
  </si>
  <si>
    <t>金融・保険業</t>
    <rPh sb="0" eb="2">
      <t>キンユウ</t>
    </rPh>
    <rPh sb="3" eb="5">
      <t>ホケン</t>
    </rPh>
    <rPh sb="5" eb="6">
      <t>ギョウ</t>
    </rPh>
    <phoneticPr fontId="6"/>
  </si>
  <si>
    <t>医療、福祉</t>
    <rPh sb="0" eb="2">
      <t>イリョウ</t>
    </rPh>
    <rPh sb="3" eb="5">
      <t>フクシ</t>
    </rPh>
    <phoneticPr fontId="6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</si>
  <si>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"/>
  </si>
  <si>
    <t>複合サービス事業</t>
    <rPh sb="0" eb="2">
      <t>フクゴウ</t>
    </rPh>
    <rPh sb="6" eb="7">
      <t>ジ</t>
    </rPh>
    <rPh sb="7" eb="8">
      <t>ギョウ</t>
    </rPh>
    <phoneticPr fontId="6"/>
  </si>
  <si>
    <t>サービス業</t>
    <rPh sb="4" eb="5">
      <t>ギョウ</t>
    </rPh>
    <phoneticPr fontId="6"/>
  </si>
  <si>
    <t>第１次産業</t>
    <rPh sb="0" eb="1">
      <t>ダイ</t>
    </rPh>
    <rPh sb="2" eb="3">
      <t>ジ</t>
    </rPh>
    <rPh sb="3" eb="5">
      <t>サンギョウ</t>
    </rPh>
    <phoneticPr fontId="2"/>
  </si>
  <si>
    <t>第２次産業</t>
    <rPh sb="0" eb="1">
      <t>ダイ</t>
    </rPh>
    <rPh sb="2" eb="3">
      <t>ジ</t>
    </rPh>
    <rPh sb="3" eb="5">
      <t>サンギョウ</t>
    </rPh>
    <phoneticPr fontId="2"/>
  </si>
  <si>
    <t>第３次産業</t>
    <rPh sb="0" eb="1">
      <t>ダイ</t>
    </rPh>
    <rPh sb="2" eb="3">
      <t>ジ</t>
    </rPh>
    <rPh sb="3" eb="5">
      <t>サンギョウ</t>
    </rPh>
    <phoneticPr fontId="2"/>
  </si>
  <si>
    <t>構成比（％）</t>
    <rPh sb="0" eb="3">
      <t>コウセイヒ</t>
    </rPh>
    <phoneticPr fontId="2"/>
  </si>
  <si>
    <t>第４章　　事業所</t>
    <rPh sb="0" eb="1">
      <t>ダイ</t>
    </rPh>
    <rPh sb="2" eb="3">
      <t>ショウ</t>
    </rPh>
    <rPh sb="5" eb="8">
      <t>ジギョウショ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</si>
  <si>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</si>
  <si>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</si>
  <si>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</si>
  <si>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農林業</t>
    <rPh sb="0" eb="2">
      <t>ノウリン</t>
    </rPh>
    <rPh sb="2" eb="3">
      <t>ギョウ</t>
    </rPh>
    <phoneticPr fontId="2"/>
  </si>
  <si>
    <t xml:space="preserve">   （他に分類されないもの）</t>
    <rPh sb="4" eb="5">
      <t>ホカ</t>
    </rPh>
    <rPh sb="6" eb="8">
      <t>ブンルイ</t>
    </rPh>
    <phoneticPr fontId="6"/>
  </si>
  <si>
    <t>宿泊業，飲食サービス業</t>
  </si>
  <si>
    <t>（注）不詳を含みます。</t>
    <rPh sb="1" eb="2">
      <t>チュウ</t>
    </rPh>
    <rPh sb="3" eb="5">
      <t>フショウ</t>
    </rPh>
    <rPh sb="6" eb="7">
      <t>フク</t>
    </rPh>
    <phoneticPr fontId="2"/>
  </si>
  <si>
    <t>35.産業（大分類）別事業所数および従業者数の推移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8" eb="22">
      <t>ジュウギョウシャスウ</t>
    </rPh>
    <rPh sb="23" eb="25">
      <t>スイイ</t>
    </rPh>
    <phoneticPr fontId="2"/>
  </si>
  <si>
    <t>運輸業，郵便業</t>
    <rPh sb="0" eb="3">
      <t>ウンユギョウ</t>
    </rPh>
    <rPh sb="4" eb="7">
      <t>ユウビンギョウ</t>
    </rPh>
    <phoneticPr fontId="6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</si>
  <si>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</si>
  <si>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宿泊業，飲食サービス業</t>
    <phoneticPr fontId="6"/>
  </si>
  <si>
    <t>公務(他に分類されるものを除く)</t>
    <rPh sb="0" eb="2">
      <t>コウム</t>
    </rPh>
    <rPh sb="13" eb="14">
      <t>ノゾ</t>
    </rPh>
    <phoneticPr fontId="7"/>
  </si>
  <si>
    <t>-</t>
    <phoneticPr fontId="2"/>
  </si>
  <si>
    <t>資料：『経済センサス‐基礎調査』総務省統計局</t>
    <phoneticPr fontId="2"/>
  </si>
  <si>
    <t>資料：『経済センサス‐活動調査』総務省統計局</t>
    <rPh sb="11" eb="13">
      <t>カツドウ</t>
    </rPh>
    <rPh sb="16" eb="19">
      <t>ソウムショウ</t>
    </rPh>
    <phoneticPr fontId="2"/>
  </si>
  <si>
    <t>（平成26年７月１日現在）</t>
    <phoneticPr fontId="6"/>
  </si>
  <si>
    <t>（平成28年６月１日現在）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6"/>
  </si>
  <si>
    <t>-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</si>
</sst>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#,###,###,##0;&quot; -&quot;###,###,##0"/>
    <numFmt numFmtId="179" formatCode="##,###,###,##0;&quot;-&quot;#,###,###,##0"/>
  </numFmts>
  <fonts count="12" x14ac:knownFonts="1"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8" fontId="10" fillId="0" borderId="6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" fillId="0" borderId="6" xfId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8" fontId="1" fillId="0" borderId="6" xfId="1" applyFont="1" applyFill="1" applyBorder="1" applyAlignment="1">
      <alignment vertical="center" shrinkToFit="1"/>
    </xf>
    <xf numFmtId="38" fontId="1" fillId="0" borderId="6" xfId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76" fontId="10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178" fontId="1" fillId="0" borderId="0" xfId="0" applyNumberFormat="1" applyFont="1" applyFill="1" applyAlignment="1">
      <alignment horizontal="right" vertical="center"/>
    </xf>
    <xf numFmtId="179" fontId="1" fillId="0" borderId="0" xfId="0" applyNumberFormat="1" applyFont="1" applyFill="1" applyAlignment="1">
      <alignment horizontal="right" vertical="center"/>
    </xf>
    <xf numFmtId="178" fontId="10" fillId="0" borderId="0" xfId="0" applyNumberFormat="1" applyFont="1" applyFill="1" applyAlignment="1">
      <alignment horizontal="right" vertical="center"/>
    </xf>
    <xf numFmtId="179" fontId="10" fillId="0" borderId="0" xfId="0" applyNumberFormat="1" applyFont="1" applyFill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38" fontId="1" fillId="0" borderId="6" xfId="1" applyFont="1" applyBorder="1" applyAlignment="1">
      <alignment horizontal="center" vertical="center"/>
    </xf>
    <xf numFmtId="38" fontId="1" fillId="0" borderId="1" xfId="1" applyFont="1" applyBorder="1" applyAlignment="1">
      <alignment vertical="center"/>
    </xf>
    <xf numFmtId="176" fontId="1" fillId="0" borderId="7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8" fontId="1" fillId="0" borderId="6" xfId="1" applyFont="1" applyBorder="1" applyAlignment="1">
      <alignment vertical="center" shrinkToFit="1"/>
    </xf>
    <xf numFmtId="38" fontId="1" fillId="0" borderId="8" xfId="1" applyFont="1" applyBorder="1" applyAlignment="1">
      <alignment vertical="center"/>
    </xf>
    <xf numFmtId="38" fontId="10" fillId="0" borderId="0" xfId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8" fontId="1" fillId="0" borderId="0" xfId="1" applyFont="1" applyFill="1" applyBorder="1" applyAlignment="1">
      <alignment horizontal="right" vertical="center"/>
    </xf>
    <xf numFmtId="38" fontId="10" fillId="0" borderId="0" xfId="1" applyFont="1" applyBorder="1" applyAlignment="1">
      <alignment horizontal="center" vertical="center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38" fontId="10" fillId="0" borderId="0" xfId="1" applyFont="1" applyBorder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right" vertical="center"/>
    </xf>
    <xf numFmtId="38" fontId="10" fillId="0" borderId="10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176" fontId="10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view="pageBreakPreview" zoomScaleNormal="130" zoomScaleSheetLayoutView="100" workbookViewId="0">
      <selection activeCell="A2" sqref="A2"/>
    </sheetView>
  </sheetViews>
  <sheetFormatPr defaultColWidth="14.875" defaultRowHeight="13.5" x14ac:dyDescent="0.15"/>
  <cols>
    <col min="1" max="1" width="30" style="1" customWidth="1"/>
    <col min="2" max="5" width="16.75" style="1" customWidth="1"/>
    <col min="6" max="6" width="30" style="1" customWidth="1"/>
    <col min="7" max="10" width="16.75" style="1" customWidth="1"/>
    <col min="11" max="16384" width="14.875" style="1"/>
  </cols>
  <sheetData>
    <row r="1" spans="1:14" s="4" customFormat="1" ht="18" customHeight="1" x14ac:dyDescent="0.15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2"/>
      <c r="L1" s="1"/>
      <c r="M1" s="2"/>
      <c r="N1" s="2"/>
    </row>
    <row r="2" spans="1:14" s="2" customFormat="1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5"/>
      <c r="M2" s="1"/>
      <c r="N2" s="1"/>
    </row>
    <row r="3" spans="1:14" ht="18" customHeight="1" x14ac:dyDescent="0.15">
      <c r="A3" s="56" t="s">
        <v>32</v>
      </c>
      <c r="B3" s="56"/>
      <c r="C3" s="56"/>
      <c r="D3" s="56"/>
      <c r="E3" s="56"/>
      <c r="F3" s="56"/>
      <c r="G3" s="56"/>
      <c r="H3" s="56"/>
      <c r="I3" s="56"/>
      <c r="J3" s="56"/>
      <c r="K3" s="5"/>
      <c r="L3" s="5"/>
      <c r="M3" s="5"/>
      <c r="N3" s="5"/>
    </row>
    <row r="4" spans="1:14" ht="18" customHeight="1" x14ac:dyDescent="0.15">
      <c r="A4" s="41"/>
      <c r="B4" s="41"/>
      <c r="C4" s="41"/>
      <c r="D4" s="41"/>
      <c r="E4" s="41"/>
      <c r="F4" s="41"/>
      <c r="G4" s="41"/>
      <c r="H4" s="41"/>
      <c r="I4" s="41"/>
      <c r="J4" s="41"/>
      <c r="K4" s="5"/>
      <c r="L4" s="5"/>
      <c r="M4" s="5"/>
      <c r="N4" s="5"/>
    </row>
    <row r="5" spans="1:14" s="8" customFormat="1" ht="13.5" customHeight="1" x14ac:dyDescent="0.15">
      <c r="A5" s="7"/>
      <c r="E5" s="9" t="s">
        <v>40</v>
      </c>
      <c r="F5" s="7"/>
      <c r="J5" s="9" t="s">
        <v>41</v>
      </c>
    </row>
    <row r="6" spans="1:14" s="8" customFormat="1" ht="15.75" customHeight="1" x14ac:dyDescent="0.15">
      <c r="A6" s="57" t="s">
        <v>5</v>
      </c>
      <c r="B6" s="59" t="s">
        <v>4</v>
      </c>
      <c r="C6" s="61" t="s">
        <v>0</v>
      </c>
      <c r="D6" s="62"/>
      <c r="E6" s="62"/>
      <c r="F6" s="57" t="s">
        <v>5</v>
      </c>
      <c r="G6" s="59" t="s">
        <v>4</v>
      </c>
      <c r="H6" s="61" t="s">
        <v>0</v>
      </c>
      <c r="I6" s="62"/>
      <c r="J6" s="62"/>
    </row>
    <row r="7" spans="1:14" s="8" customFormat="1" ht="15.75" customHeight="1" x14ac:dyDescent="0.15">
      <c r="A7" s="58"/>
      <c r="B7" s="60"/>
      <c r="C7" s="10" t="s">
        <v>3</v>
      </c>
      <c r="D7" s="11" t="s">
        <v>1</v>
      </c>
      <c r="E7" s="12" t="s">
        <v>2</v>
      </c>
      <c r="F7" s="58"/>
      <c r="G7" s="60"/>
      <c r="H7" s="10" t="s">
        <v>3</v>
      </c>
      <c r="I7" s="11" t="s">
        <v>1</v>
      </c>
      <c r="J7" s="12" t="s">
        <v>2</v>
      </c>
    </row>
    <row r="8" spans="1:14" s="8" customFormat="1" ht="9" customHeight="1" x14ac:dyDescent="0.15">
      <c r="A8" s="42"/>
      <c r="B8" s="6"/>
      <c r="C8" s="6"/>
      <c r="D8" s="6"/>
      <c r="E8" s="6"/>
      <c r="F8" s="42"/>
      <c r="G8" s="44"/>
      <c r="H8" s="50"/>
      <c r="I8" s="6"/>
      <c r="J8" s="6"/>
    </row>
    <row r="9" spans="1:14" s="8" customFormat="1" ht="13.5" customHeight="1" x14ac:dyDescent="0.15">
      <c r="A9" s="13" t="s">
        <v>6</v>
      </c>
      <c r="B9" s="14">
        <v>5083</v>
      </c>
      <c r="C9" s="14">
        <v>54658</v>
      </c>
      <c r="D9" s="14">
        <v>29669</v>
      </c>
      <c r="E9" s="14">
        <v>24959</v>
      </c>
      <c r="F9" s="47" t="s">
        <v>6</v>
      </c>
      <c r="G9" s="51">
        <v>4847</v>
      </c>
      <c r="H9" s="19">
        <v>52067</v>
      </c>
      <c r="I9" s="43">
        <v>28632</v>
      </c>
      <c r="J9" s="43">
        <v>23344</v>
      </c>
    </row>
    <row r="10" spans="1:14" s="8" customFormat="1" ht="9" customHeight="1" x14ac:dyDescent="0.15">
      <c r="A10" s="16"/>
      <c r="B10" s="14"/>
      <c r="C10" s="14"/>
      <c r="D10" s="17"/>
      <c r="E10" s="17"/>
      <c r="F10" s="36"/>
      <c r="G10" s="51"/>
      <c r="H10" s="19"/>
      <c r="I10" s="49"/>
      <c r="J10" s="49"/>
    </row>
    <row r="11" spans="1:14" s="8" customFormat="1" ht="13.5" customHeight="1" x14ac:dyDescent="0.15">
      <c r="A11" s="18" t="s">
        <v>7</v>
      </c>
      <c r="B11" s="14"/>
      <c r="C11" s="14"/>
      <c r="F11" s="44" t="s">
        <v>7</v>
      </c>
      <c r="G11" s="51"/>
      <c r="H11" s="19"/>
      <c r="I11" s="46"/>
      <c r="J11" s="46"/>
    </row>
    <row r="12" spans="1:14" s="8" customFormat="1" ht="13.5" customHeight="1" x14ac:dyDescent="0.15">
      <c r="A12" s="16" t="s">
        <v>28</v>
      </c>
      <c r="B12" s="43">
        <v>21</v>
      </c>
      <c r="C12" s="14">
        <v>313</v>
      </c>
      <c r="D12" s="14">
        <v>272</v>
      </c>
      <c r="E12" s="14">
        <v>41</v>
      </c>
      <c r="F12" s="36" t="s">
        <v>28</v>
      </c>
      <c r="G12" s="52">
        <v>19</v>
      </c>
      <c r="H12" s="53">
        <v>288</v>
      </c>
      <c r="I12" s="46">
        <v>256</v>
      </c>
      <c r="J12" s="46">
        <v>32</v>
      </c>
    </row>
    <row r="13" spans="1:14" s="8" customFormat="1" ht="13.5" customHeight="1" x14ac:dyDescent="0.15">
      <c r="A13" s="20" t="s">
        <v>8</v>
      </c>
      <c r="B13" s="43">
        <v>4</v>
      </c>
      <c r="C13" s="14">
        <v>23</v>
      </c>
      <c r="D13" s="8">
        <v>19</v>
      </c>
      <c r="E13" s="8">
        <v>4</v>
      </c>
      <c r="F13" s="37" t="s">
        <v>8</v>
      </c>
      <c r="G13" s="52">
        <v>4</v>
      </c>
      <c r="H13" s="53">
        <v>21</v>
      </c>
      <c r="I13" s="46">
        <v>18</v>
      </c>
      <c r="J13" s="46">
        <v>3</v>
      </c>
    </row>
    <row r="14" spans="1:14" s="8" customFormat="1" ht="13.5" customHeight="1" x14ac:dyDescent="0.15">
      <c r="A14" s="16" t="s">
        <v>34</v>
      </c>
      <c r="B14" s="14" t="s">
        <v>37</v>
      </c>
      <c r="C14" s="14" t="s">
        <v>37</v>
      </c>
      <c r="D14" s="14" t="s">
        <v>37</v>
      </c>
      <c r="E14" s="14" t="s">
        <v>37</v>
      </c>
      <c r="F14" s="36" t="s">
        <v>34</v>
      </c>
      <c r="G14" s="51" t="s">
        <v>42</v>
      </c>
      <c r="H14" s="19" t="s">
        <v>9</v>
      </c>
      <c r="I14" s="43" t="s">
        <v>9</v>
      </c>
      <c r="J14" s="43" t="s">
        <v>9</v>
      </c>
    </row>
    <row r="15" spans="1:14" s="8" customFormat="1" ht="13.5" customHeight="1" x14ac:dyDescent="0.15">
      <c r="A15" s="16" t="s">
        <v>10</v>
      </c>
      <c r="B15" s="14">
        <v>449</v>
      </c>
      <c r="C15" s="14">
        <v>2574</v>
      </c>
      <c r="D15" s="14">
        <v>2023</v>
      </c>
      <c r="E15" s="14">
        <v>551</v>
      </c>
      <c r="F15" s="36" t="s">
        <v>10</v>
      </c>
      <c r="G15" s="52">
        <v>434</v>
      </c>
      <c r="H15" s="53">
        <v>2528</v>
      </c>
      <c r="I15" s="46">
        <v>1964</v>
      </c>
      <c r="J15" s="46">
        <v>545</v>
      </c>
    </row>
    <row r="16" spans="1:14" s="8" customFormat="1" ht="13.5" customHeight="1" x14ac:dyDescent="0.15">
      <c r="A16" s="16" t="s">
        <v>11</v>
      </c>
      <c r="B16" s="14">
        <v>407</v>
      </c>
      <c r="C16" s="14">
        <v>11185</v>
      </c>
      <c r="D16" s="14">
        <v>8254</v>
      </c>
      <c r="E16" s="14">
        <v>2931</v>
      </c>
      <c r="F16" s="36" t="s">
        <v>11</v>
      </c>
      <c r="G16" s="52">
        <v>403</v>
      </c>
      <c r="H16" s="53">
        <v>11901</v>
      </c>
      <c r="I16" s="46">
        <v>8848</v>
      </c>
      <c r="J16" s="46">
        <v>3043</v>
      </c>
    </row>
    <row r="17" spans="1:10" s="8" customFormat="1" ht="13.5" customHeight="1" x14ac:dyDescent="0.15">
      <c r="A17" s="16" t="s">
        <v>12</v>
      </c>
      <c r="B17" s="14">
        <v>11</v>
      </c>
      <c r="C17" s="14">
        <v>358</v>
      </c>
      <c r="D17" s="14">
        <v>332</v>
      </c>
      <c r="E17" s="14">
        <v>26</v>
      </c>
      <c r="F17" s="36" t="s">
        <v>12</v>
      </c>
      <c r="G17" s="52">
        <v>7</v>
      </c>
      <c r="H17" s="53">
        <v>195</v>
      </c>
      <c r="I17" s="46">
        <v>183</v>
      </c>
      <c r="J17" s="46">
        <v>12</v>
      </c>
    </row>
    <row r="18" spans="1:10" s="8" customFormat="1" ht="13.5" customHeight="1" x14ac:dyDescent="0.15">
      <c r="A18" s="16" t="s">
        <v>13</v>
      </c>
      <c r="B18" s="14">
        <v>41</v>
      </c>
      <c r="C18" s="14">
        <v>216</v>
      </c>
      <c r="D18" s="14">
        <v>126</v>
      </c>
      <c r="E18" s="14">
        <v>90</v>
      </c>
      <c r="F18" s="36" t="s">
        <v>13</v>
      </c>
      <c r="G18" s="52">
        <v>42</v>
      </c>
      <c r="H18" s="53">
        <v>277</v>
      </c>
      <c r="I18" s="46">
        <v>183</v>
      </c>
      <c r="J18" s="46">
        <v>94</v>
      </c>
    </row>
    <row r="19" spans="1:10" s="8" customFormat="1" ht="13.5" customHeight="1" x14ac:dyDescent="0.15">
      <c r="A19" s="16" t="s">
        <v>33</v>
      </c>
      <c r="B19" s="14">
        <v>84</v>
      </c>
      <c r="C19" s="14">
        <v>2728</v>
      </c>
      <c r="D19" s="14">
        <v>2105</v>
      </c>
      <c r="E19" s="14">
        <v>623</v>
      </c>
      <c r="F19" s="36" t="s">
        <v>33</v>
      </c>
      <c r="G19" s="52">
        <v>82</v>
      </c>
      <c r="H19" s="53">
        <v>1766</v>
      </c>
      <c r="I19" s="46">
        <v>1445</v>
      </c>
      <c r="J19" s="46">
        <v>321</v>
      </c>
    </row>
    <row r="20" spans="1:10" s="8" customFormat="1" ht="13.5" customHeight="1" x14ac:dyDescent="0.15">
      <c r="A20" s="16" t="s">
        <v>14</v>
      </c>
      <c r="B20" s="14">
        <v>1305</v>
      </c>
      <c r="C20" s="14">
        <v>11618</v>
      </c>
      <c r="D20" s="14">
        <v>5438</v>
      </c>
      <c r="E20" s="14">
        <v>6173</v>
      </c>
      <c r="F20" s="36" t="s">
        <v>14</v>
      </c>
      <c r="G20" s="52">
        <v>1251</v>
      </c>
      <c r="H20" s="53">
        <v>11618</v>
      </c>
      <c r="I20" s="46">
        <v>5586</v>
      </c>
      <c r="J20" s="46">
        <v>6024</v>
      </c>
    </row>
    <row r="21" spans="1:10" s="8" customFormat="1" ht="13.5" customHeight="1" x14ac:dyDescent="0.15">
      <c r="A21" s="16" t="s">
        <v>15</v>
      </c>
      <c r="B21" s="14">
        <v>97</v>
      </c>
      <c r="C21" s="14">
        <v>1201</v>
      </c>
      <c r="D21" s="14">
        <v>476</v>
      </c>
      <c r="E21" s="14">
        <v>725</v>
      </c>
      <c r="F21" s="36" t="s">
        <v>15</v>
      </c>
      <c r="G21" s="52">
        <v>93</v>
      </c>
      <c r="H21" s="53">
        <v>1119</v>
      </c>
      <c r="I21" s="46">
        <v>433</v>
      </c>
      <c r="J21" s="46">
        <v>686</v>
      </c>
    </row>
    <row r="22" spans="1:10" s="8" customFormat="1" ht="13.5" customHeight="1" x14ac:dyDescent="0.15">
      <c r="A22" s="16" t="s">
        <v>25</v>
      </c>
      <c r="B22" s="43">
        <v>283</v>
      </c>
      <c r="C22" s="14">
        <v>1013</v>
      </c>
      <c r="D22" s="14">
        <v>559</v>
      </c>
      <c r="E22" s="14">
        <v>454</v>
      </c>
      <c r="F22" s="36" t="s">
        <v>25</v>
      </c>
      <c r="G22" s="52">
        <v>276</v>
      </c>
      <c r="H22" s="53">
        <v>1703</v>
      </c>
      <c r="I22" s="46">
        <v>1054</v>
      </c>
      <c r="J22" s="46">
        <v>643</v>
      </c>
    </row>
    <row r="23" spans="1:10" s="8" customFormat="1" ht="13.5" customHeight="1" x14ac:dyDescent="0.15">
      <c r="A23" s="21" t="s">
        <v>27</v>
      </c>
      <c r="B23" s="14">
        <v>179</v>
      </c>
      <c r="C23" s="14">
        <v>943</v>
      </c>
      <c r="D23" s="14">
        <v>565</v>
      </c>
      <c r="E23" s="14">
        <v>378</v>
      </c>
      <c r="F23" s="45" t="s">
        <v>27</v>
      </c>
      <c r="G23" s="52">
        <v>171</v>
      </c>
      <c r="H23" s="53">
        <v>850</v>
      </c>
      <c r="I23" s="46">
        <v>484</v>
      </c>
      <c r="J23" s="46">
        <v>366</v>
      </c>
    </row>
    <row r="24" spans="1:10" s="8" customFormat="1" ht="13.5" customHeight="1" x14ac:dyDescent="0.15">
      <c r="A24" s="16" t="s">
        <v>30</v>
      </c>
      <c r="B24" s="43">
        <v>652</v>
      </c>
      <c r="C24" s="14">
        <v>5621</v>
      </c>
      <c r="D24" s="14">
        <v>2227</v>
      </c>
      <c r="E24" s="14">
        <v>3371</v>
      </c>
      <c r="F24" s="36" t="s">
        <v>35</v>
      </c>
      <c r="G24" s="52">
        <v>639</v>
      </c>
      <c r="H24" s="53">
        <v>5860</v>
      </c>
      <c r="I24" s="46">
        <v>2298</v>
      </c>
      <c r="J24" s="46">
        <v>3542</v>
      </c>
    </row>
    <row r="25" spans="1:10" s="8" customFormat="1" ht="13.5" customHeight="1" x14ac:dyDescent="0.15">
      <c r="A25" s="22" t="s">
        <v>26</v>
      </c>
      <c r="B25" s="14">
        <v>417</v>
      </c>
      <c r="C25" s="14">
        <v>2214</v>
      </c>
      <c r="D25" s="14">
        <v>931</v>
      </c>
      <c r="E25" s="14">
        <v>1283</v>
      </c>
      <c r="F25" s="46" t="s">
        <v>26</v>
      </c>
      <c r="G25" s="52">
        <v>415</v>
      </c>
      <c r="H25" s="53">
        <v>2123</v>
      </c>
      <c r="I25" s="46">
        <v>905</v>
      </c>
      <c r="J25" s="46">
        <v>1218</v>
      </c>
    </row>
    <row r="26" spans="1:10" s="8" customFormat="1" ht="13.5" customHeight="1" x14ac:dyDescent="0.15">
      <c r="A26" s="16" t="s">
        <v>17</v>
      </c>
      <c r="B26" s="14">
        <v>215</v>
      </c>
      <c r="C26" s="14">
        <v>3461</v>
      </c>
      <c r="D26" s="14">
        <v>1725</v>
      </c>
      <c r="E26" s="14">
        <v>1736</v>
      </c>
      <c r="F26" s="36" t="s">
        <v>17</v>
      </c>
      <c r="G26" s="52">
        <v>169</v>
      </c>
      <c r="H26" s="53">
        <v>1972</v>
      </c>
      <c r="I26" s="46">
        <v>1064</v>
      </c>
      <c r="J26" s="46">
        <v>908</v>
      </c>
    </row>
    <row r="27" spans="1:10" s="8" customFormat="1" ht="13.5" customHeight="1" x14ac:dyDescent="0.15">
      <c r="A27" s="16" t="s">
        <v>16</v>
      </c>
      <c r="B27" s="14">
        <v>406</v>
      </c>
      <c r="C27" s="14">
        <v>6593</v>
      </c>
      <c r="D27" s="14">
        <v>1632</v>
      </c>
      <c r="E27" s="14">
        <v>4961</v>
      </c>
      <c r="F27" s="36" t="s">
        <v>16</v>
      </c>
      <c r="G27" s="52">
        <v>379</v>
      </c>
      <c r="H27" s="53">
        <v>5511</v>
      </c>
      <c r="I27" s="46">
        <v>1309</v>
      </c>
      <c r="J27" s="46">
        <v>4174</v>
      </c>
    </row>
    <row r="28" spans="1:10" s="8" customFormat="1" ht="13.5" customHeight="1" x14ac:dyDescent="0.15">
      <c r="A28" s="16" t="s">
        <v>18</v>
      </c>
      <c r="B28" s="14">
        <v>33</v>
      </c>
      <c r="C28" s="14">
        <v>608</v>
      </c>
      <c r="D28" s="14">
        <v>387</v>
      </c>
      <c r="E28" s="14">
        <v>221</v>
      </c>
      <c r="F28" s="36" t="s">
        <v>18</v>
      </c>
      <c r="G28" s="52">
        <v>31</v>
      </c>
      <c r="H28" s="53">
        <v>620</v>
      </c>
      <c r="I28" s="46">
        <v>402</v>
      </c>
      <c r="J28" s="46">
        <v>218</v>
      </c>
    </row>
    <row r="29" spans="1:10" s="8" customFormat="1" ht="13.5" customHeight="1" x14ac:dyDescent="0.15">
      <c r="A29" s="16" t="s">
        <v>19</v>
      </c>
      <c r="B29" s="8">
        <v>441</v>
      </c>
      <c r="C29" s="14">
        <v>2951</v>
      </c>
      <c r="D29" s="14">
        <v>1818</v>
      </c>
      <c r="E29" s="14">
        <v>1133</v>
      </c>
      <c r="F29" s="36" t="s">
        <v>19</v>
      </c>
      <c r="G29" s="52">
        <v>432</v>
      </c>
      <c r="H29" s="53">
        <v>3715</v>
      </c>
      <c r="I29" s="46">
        <v>2200</v>
      </c>
      <c r="J29" s="46">
        <v>1515</v>
      </c>
    </row>
    <row r="30" spans="1:10" s="8" customFormat="1" ht="13.5" customHeight="1" x14ac:dyDescent="0.15">
      <c r="A30" s="38" t="s">
        <v>29</v>
      </c>
      <c r="C30" s="14"/>
      <c r="D30" s="14"/>
      <c r="E30" s="14"/>
      <c r="F30" s="38" t="s">
        <v>29</v>
      </c>
      <c r="G30" s="40"/>
      <c r="H30" s="15"/>
      <c r="I30" s="14"/>
      <c r="J30" s="14"/>
    </row>
    <row r="31" spans="1:10" s="8" customFormat="1" ht="13.5" customHeight="1" x14ac:dyDescent="0.15">
      <c r="A31" s="38" t="s">
        <v>36</v>
      </c>
      <c r="B31" s="8">
        <v>38</v>
      </c>
      <c r="C31" s="48">
        <v>1038</v>
      </c>
      <c r="D31" s="14">
        <v>780</v>
      </c>
      <c r="E31" s="14">
        <v>258</v>
      </c>
      <c r="F31" s="38"/>
      <c r="G31" s="15"/>
      <c r="H31" s="15"/>
      <c r="I31" s="14"/>
      <c r="J31" s="14"/>
    </row>
    <row r="32" spans="1:10" s="8" customFormat="1" ht="9" customHeight="1" x14ac:dyDescent="0.15">
      <c r="A32" s="16"/>
      <c r="D32" s="14"/>
      <c r="E32" s="14"/>
      <c r="F32" s="16"/>
      <c r="G32" s="23"/>
      <c r="H32" s="23"/>
      <c r="I32" s="14"/>
      <c r="J32" s="14"/>
    </row>
    <row r="33" spans="1:10" s="8" customFormat="1" ht="13.5" customHeight="1" x14ac:dyDescent="0.15">
      <c r="A33" s="16" t="s">
        <v>20</v>
      </c>
      <c r="B33" s="14">
        <f>SUM(B12:B13)</f>
        <v>25</v>
      </c>
      <c r="C33" s="14">
        <f>SUM(C12:C13)</f>
        <v>336</v>
      </c>
      <c r="D33" s="14">
        <f>SUM(D12:D13)</f>
        <v>291</v>
      </c>
      <c r="E33" s="14">
        <f>SUM(E12:E13)</f>
        <v>45</v>
      </c>
      <c r="F33" s="16" t="s">
        <v>20</v>
      </c>
      <c r="G33" s="15">
        <f>SUM(G12:G13)</f>
        <v>23</v>
      </c>
      <c r="H33" s="15">
        <f>SUM(H12:H13)</f>
        <v>309</v>
      </c>
      <c r="I33" s="14">
        <f>SUM(I12:I13)</f>
        <v>274</v>
      </c>
      <c r="J33" s="14">
        <f>SUM(J12:J13)</f>
        <v>35</v>
      </c>
    </row>
    <row r="34" spans="1:10" s="8" customFormat="1" ht="13.5" customHeight="1" x14ac:dyDescent="0.15">
      <c r="A34" s="16" t="s">
        <v>21</v>
      </c>
      <c r="B34" s="14">
        <f>SUM(B15:B16)</f>
        <v>856</v>
      </c>
      <c r="C34" s="14">
        <f>SUM(C15:C16)</f>
        <v>13759</v>
      </c>
      <c r="D34" s="14">
        <f>SUM(D15:D16)</f>
        <v>10277</v>
      </c>
      <c r="E34" s="14">
        <f>SUM(E15:E16)</f>
        <v>3482</v>
      </c>
      <c r="F34" s="16" t="s">
        <v>21</v>
      </c>
      <c r="G34" s="15">
        <f>SUM(G15:G16)</f>
        <v>837</v>
      </c>
      <c r="H34" s="15">
        <f>SUM(H15:H16)</f>
        <v>14429</v>
      </c>
      <c r="I34" s="14">
        <f>SUM(I15:I16)</f>
        <v>10812</v>
      </c>
      <c r="J34" s="14">
        <f>SUM(J15:J16)</f>
        <v>3588</v>
      </c>
    </row>
    <row r="35" spans="1:10" s="8" customFormat="1" ht="13.5" customHeight="1" x14ac:dyDescent="0.15">
      <c r="A35" s="16" t="s">
        <v>22</v>
      </c>
      <c r="B35" s="14">
        <f>SUM(B17:B31)</f>
        <v>4202</v>
      </c>
      <c r="C35" s="14">
        <f>SUM(C17:C31)</f>
        <v>40563</v>
      </c>
      <c r="D35" s="14">
        <f>SUM(D17:D31)</f>
        <v>19101</v>
      </c>
      <c r="E35" s="14">
        <f>SUM(E17:E31)</f>
        <v>21432</v>
      </c>
      <c r="F35" s="16" t="s">
        <v>22</v>
      </c>
      <c r="G35" s="15">
        <f>SUM(G17:G29)</f>
        <v>3987</v>
      </c>
      <c r="H35" s="15">
        <f>SUM(H17:H29)</f>
        <v>37329</v>
      </c>
      <c r="I35" s="14">
        <f>SUM(I17:I29)</f>
        <v>17546</v>
      </c>
      <c r="J35" s="14">
        <f>SUM(J17:J29)</f>
        <v>19721</v>
      </c>
    </row>
    <row r="36" spans="1:10" s="8" customFormat="1" ht="9" customHeight="1" x14ac:dyDescent="0.15">
      <c r="A36" s="16"/>
      <c r="B36" s="14"/>
      <c r="C36" s="14"/>
      <c r="D36" s="14"/>
      <c r="E36" s="14"/>
      <c r="F36" s="16"/>
      <c r="G36" s="15"/>
      <c r="H36" s="15"/>
      <c r="I36" s="14"/>
      <c r="J36" s="14"/>
    </row>
    <row r="37" spans="1:10" s="8" customFormat="1" ht="13.5" customHeight="1" x14ac:dyDescent="0.15">
      <c r="A37" s="18" t="s">
        <v>23</v>
      </c>
      <c r="B37" s="14"/>
      <c r="C37" s="14"/>
      <c r="D37" s="14"/>
      <c r="E37" s="14"/>
      <c r="F37" s="18" t="s">
        <v>23</v>
      </c>
      <c r="G37" s="15"/>
      <c r="H37" s="15"/>
      <c r="I37" s="14"/>
      <c r="J37" s="14"/>
    </row>
    <row r="38" spans="1:10" s="8" customFormat="1" ht="13.5" customHeight="1" x14ac:dyDescent="0.15">
      <c r="A38" s="16" t="s">
        <v>28</v>
      </c>
      <c r="B38" s="25">
        <f>B12/B9*100</f>
        <v>0.41314184536690934</v>
      </c>
      <c r="C38" s="25">
        <f>C12/C9*100</f>
        <v>0.57265176186468592</v>
      </c>
      <c r="D38" s="25">
        <f>D12/D9*100</f>
        <v>0.91678182614850523</v>
      </c>
      <c r="E38" s="25">
        <f>E12/E9*100</f>
        <v>0.16426940181898311</v>
      </c>
      <c r="F38" s="16" t="s">
        <v>28</v>
      </c>
      <c r="G38" s="24">
        <f>G12/G9*100</f>
        <v>0.39199504848359812</v>
      </c>
      <c r="H38" s="24">
        <f>H12/H9*100</f>
        <v>0.5531334626538883</v>
      </c>
      <c r="I38" s="25">
        <f>I12/I9*100</f>
        <v>0.8941044984632579</v>
      </c>
      <c r="J38" s="25">
        <f>J12/J9*100</f>
        <v>0.1370801919122687</v>
      </c>
    </row>
    <row r="39" spans="1:10" s="8" customFormat="1" ht="13.5" customHeight="1" x14ac:dyDescent="0.15">
      <c r="A39" s="20" t="s">
        <v>8</v>
      </c>
      <c r="B39" s="25">
        <f>B13/B9*100</f>
        <v>7.8693684831792246E-2</v>
      </c>
      <c r="C39" s="25">
        <f>C13/C9*100</f>
        <v>4.2079841926159024E-2</v>
      </c>
      <c r="D39" s="25">
        <f>D13/D9*100</f>
        <v>6.4039906973608812E-2</v>
      </c>
      <c r="E39" s="25">
        <f>E13/E9*100</f>
        <v>1.6026283104291036E-2</v>
      </c>
      <c r="F39" s="20" t="s">
        <v>8</v>
      </c>
      <c r="G39" s="24">
        <f>G13/G9*100</f>
        <v>8.2525273364968024E-2</v>
      </c>
      <c r="H39" s="24">
        <f>H13/H9*100</f>
        <v>4.0332648318512687E-2</v>
      </c>
      <c r="I39" s="25">
        <v>0</v>
      </c>
      <c r="J39" s="25">
        <f>J13/J9*100</f>
        <v>1.2851267991775188E-2</v>
      </c>
    </row>
    <row r="40" spans="1:10" s="8" customFormat="1" ht="13.5" customHeight="1" x14ac:dyDescent="0.15">
      <c r="A40" s="16" t="s">
        <v>34</v>
      </c>
      <c r="B40" s="26" t="s">
        <v>9</v>
      </c>
      <c r="C40" s="27" t="s">
        <v>9</v>
      </c>
      <c r="D40" s="27" t="s">
        <v>9</v>
      </c>
      <c r="E40" s="27" t="s">
        <v>9</v>
      </c>
      <c r="F40" s="16" t="s">
        <v>34</v>
      </c>
      <c r="G40" s="28" t="s">
        <v>9</v>
      </c>
      <c r="H40" s="29" t="s">
        <v>9</v>
      </c>
      <c r="I40" s="27" t="s">
        <v>9</v>
      </c>
      <c r="J40" s="27" t="s">
        <v>9</v>
      </c>
    </row>
    <row r="41" spans="1:10" s="8" customFormat="1" ht="13.5" customHeight="1" x14ac:dyDescent="0.15">
      <c r="A41" s="16" t="s">
        <v>10</v>
      </c>
      <c r="B41" s="25">
        <f>B15/B9*100</f>
        <v>8.8333661223686804</v>
      </c>
      <c r="C41" s="25">
        <f>C15/C9*100</f>
        <v>4.7092831790405798</v>
      </c>
      <c r="D41" s="25">
        <f>D15/D9*100</f>
        <v>6.8185648319795069</v>
      </c>
      <c r="E41" s="25">
        <f>E15/E9*100</f>
        <v>2.2076204976160905</v>
      </c>
      <c r="F41" s="16" t="s">
        <v>10</v>
      </c>
      <c r="G41" s="24">
        <f>G15/G9*100</f>
        <v>8.9539921600990304</v>
      </c>
      <c r="H41" s="24">
        <v>4.8</v>
      </c>
      <c r="I41" s="25">
        <f>I15/I9*100</f>
        <v>6.8594579491478065</v>
      </c>
      <c r="J41" s="25">
        <f>J15/J9*100</f>
        <v>2.3346470185058257</v>
      </c>
    </row>
    <row r="42" spans="1:10" s="8" customFormat="1" ht="13.5" customHeight="1" x14ac:dyDescent="0.15">
      <c r="A42" s="16" t="s">
        <v>11</v>
      </c>
      <c r="B42" s="25">
        <f>B16/B9*100</f>
        <v>8.0070824316348617</v>
      </c>
      <c r="C42" s="25">
        <f>C16/C9*100</f>
        <v>20.463610084525598</v>
      </c>
      <c r="D42" s="25">
        <f>D16/D9*100</f>
        <v>27.820283797903535</v>
      </c>
      <c r="E42" s="25">
        <v>11.7</v>
      </c>
      <c r="F42" s="16" t="s">
        <v>11</v>
      </c>
      <c r="G42" s="54">
        <f>G16/G9*100</f>
        <v>8.314421291520528</v>
      </c>
      <c r="H42" s="54">
        <f>H16/H9*100</f>
        <v>22.857087982791406</v>
      </c>
      <c r="I42" s="25">
        <f>I16/I9*100</f>
        <v>30.902486728136353</v>
      </c>
      <c r="J42" s="25">
        <v>13.1</v>
      </c>
    </row>
    <row r="43" spans="1:10" s="8" customFormat="1" ht="13.5" customHeight="1" x14ac:dyDescent="0.15">
      <c r="A43" s="16" t="s">
        <v>12</v>
      </c>
      <c r="B43" s="25">
        <f>B17/B9*100</f>
        <v>0.21640763328742868</v>
      </c>
      <c r="C43" s="25">
        <f>C17/C9*100</f>
        <v>0.65498188737238827</v>
      </c>
      <c r="D43" s="25">
        <f>D17/D9*100</f>
        <v>1.1190131113283226</v>
      </c>
      <c r="E43" s="25">
        <f>E17/E9*100</f>
        <v>0.10417084017789173</v>
      </c>
      <c r="F43" s="16" t="s">
        <v>12</v>
      </c>
      <c r="G43" s="24">
        <f>G17/G9*100</f>
        <v>0.14441922838869403</v>
      </c>
      <c r="H43" s="24">
        <f>H17/H9*100</f>
        <v>0.37451744867190351</v>
      </c>
      <c r="I43" s="25">
        <f>I17/I9*100</f>
        <v>0.63914501257334455</v>
      </c>
      <c r="J43" s="25">
        <v>0</v>
      </c>
    </row>
    <row r="44" spans="1:10" s="8" customFormat="1" ht="13.5" customHeight="1" x14ac:dyDescent="0.15">
      <c r="A44" s="16" t="s">
        <v>13</v>
      </c>
      <c r="B44" s="25">
        <f>B18/B9*100</f>
        <v>0.80661026952587056</v>
      </c>
      <c r="C44" s="25">
        <f>C18/C9*100</f>
        <v>0.39518460243697173</v>
      </c>
      <c r="D44" s="25">
        <f>D18/D9*100</f>
        <v>0.42468569887761637</v>
      </c>
      <c r="E44" s="25">
        <f>E18/E9*100</f>
        <v>0.36059136984654833</v>
      </c>
      <c r="F44" s="16" t="s">
        <v>13</v>
      </c>
      <c r="G44" s="24">
        <f>G18/G9*100</f>
        <v>0.86651537033216419</v>
      </c>
      <c r="H44" s="24">
        <f>H18/H9*100</f>
        <v>0.53200683734419119</v>
      </c>
      <c r="I44" s="25">
        <f>I18/I9*100</f>
        <v>0.63914501257334455</v>
      </c>
      <c r="J44" s="25">
        <f>J18/J9*100</f>
        <v>0.40267306374228923</v>
      </c>
    </row>
    <row r="45" spans="1:10" s="8" customFormat="1" ht="13.5" customHeight="1" x14ac:dyDescent="0.15">
      <c r="A45" s="16" t="s">
        <v>33</v>
      </c>
      <c r="B45" s="25">
        <f>B19/B9*100</f>
        <v>1.6525673814676374</v>
      </c>
      <c r="C45" s="25">
        <f>C19/C9*100</f>
        <v>4.9910351641113833</v>
      </c>
      <c r="D45" s="25">
        <f>D19/D9*100</f>
        <v>7.094947588391924</v>
      </c>
      <c r="E45" s="25">
        <f>E19/E9*100</f>
        <v>2.4960935934933293</v>
      </c>
      <c r="F45" s="16" t="s">
        <v>33</v>
      </c>
      <c r="G45" s="24">
        <f>G19/G9*100</f>
        <v>1.6917681039818444</v>
      </c>
      <c r="H45" s="24">
        <f>H19/H9*100</f>
        <v>3.3917836633568288</v>
      </c>
      <c r="I45" s="25">
        <v>5.0999999999999996</v>
      </c>
      <c r="J45" s="25">
        <f>J19/J9*100</f>
        <v>1.3750856751199452</v>
      </c>
    </row>
    <row r="46" spans="1:10" s="8" customFormat="1" ht="13.5" customHeight="1" x14ac:dyDescent="0.15">
      <c r="A46" s="16" t="s">
        <v>14</v>
      </c>
      <c r="B46" s="25">
        <f>B20/B9*100</f>
        <v>25.673814676372221</v>
      </c>
      <c r="C46" s="25">
        <f>C20/C9*100</f>
        <v>21.255808847744152</v>
      </c>
      <c r="D46" s="25">
        <f>D20/D9*100</f>
        <v>18.328895480130779</v>
      </c>
      <c r="E46" s="25">
        <f>E20/E9*100</f>
        <v>24.732561400697143</v>
      </c>
      <c r="F46" s="16" t="s">
        <v>14</v>
      </c>
      <c r="G46" s="24">
        <f>G20/G9*100</f>
        <v>25.80977924489375</v>
      </c>
      <c r="H46" s="24">
        <f>H20/H9*100</f>
        <v>22.313557531641923</v>
      </c>
      <c r="I46" s="25">
        <f>I20/I9*100</f>
        <v>19.509639564124058</v>
      </c>
      <c r="J46" s="25">
        <f>J20/J9*100</f>
        <v>25.805346127484579</v>
      </c>
    </row>
    <row r="47" spans="1:10" s="8" customFormat="1" ht="13.5" customHeight="1" x14ac:dyDescent="0.15">
      <c r="A47" s="16" t="s">
        <v>15</v>
      </c>
      <c r="B47" s="25">
        <f>B21/B9*100</f>
        <v>1.9083218571709619</v>
      </c>
      <c r="C47" s="25">
        <f>C21/C9*100</f>
        <v>2.1972995718833475</v>
      </c>
      <c r="D47" s="25">
        <f>D21/D9*100</f>
        <v>1.6043681957598841</v>
      </c>
      <c r="E47" s="25">
        <f>E21/E9*100</f>
        <v>2.9047638126527504</v>
      </c>
      <c r="F47" s="16" t="s">
        <v>15</v>
      </c>
      <c r="G47" s="24">
        <f>G21/G9*100</f>
        <v>1.9187126057355064</v>
      </c>
      <c r="H47" s="24">
        <f>H21/H9*100</f>
        <v>2.1491539746864614</v>
      </c>
      <c r="I47" s="25">
        <f>I21/I9*100</f>
        <v>1.5122939368538697</v>
      </c>
      <c r="J47" s="25">
        <f>J21/J9*100</f>
        <v>2.9386566141192598</v>
      </c>
    </row>
    <row r="48" spans="1:10" s="8" customFormat="1" ht="13.5" customHeight="1" x14ac:dyDescent="0.15">
      <c r="A48" s="16" t="s">
        <v>25</v>
      </c>
      <c r="B48" s="25">
        <f>B22/B9*100</f>
        <v>5.567578201849301</v>
      </c>
      <c r="C48" s="25">
        <v>1.8</v>
      </c>
      <c r="D48" s="25">
        <f>D22/D9*100</f>
        <v>1.8841214735919647</v>
      </c>
      <c r="E48" s="25">
        <f>E22/E9*100</f>
        <v>1.8189831323370327</v>
      </c>
      <c r="F48" s="16" t="s">
        <v>25</v>
      </c>
      <c r="G48" s="24">
        <f>G22/G9*100</f>
        <v>5.6942438621827938</v>
      </c>
      <c r="H48" s="24">
        <f>H22/H9*100</f>
        <v>3.270785718401291</v>
      </c>
      <c r="I48" s="25">
        <f>I22/I9*100</f>
        <v>3.6811958647666945</v>
      </c>
      <c r="J48" s="25">
        <f>J22/J9*100</f>
        <v>2.7544551062371485</v>
      </c>
    </row>
    <row r="49" spans="1:10" s="8" customFormat="1" ht="13.5" customHeight="1" x14ac:dyDescent="0.15">
      <c r="A49" s="21" t="s">
        <v>27</v>
      </c>
      <c r="B49" s="25">
        <f>B23/B9*100</f>
        <v>3.5215423962227028</v>
      </c>
      <c r="C49" s="25">
        <f>C23/C9*100</f>
        <v>1.7252735189725199</v>
      </c>
      <c r="D49" s="25">
        <f>D23/D9*100</f>
        <v>1.9043446021099464</v>
      </c>
      <c r="E49" s="25">
        <f>E23/E9*100</f>
        <v>1.5144837533555029</v>
      </c>
      <c r="F49" s="21" t="s">
        <v>27</v>
      </c>
      <c r="G49" s="24">
        <f>G23/G9*100</f>
        <v>3.5279554363523826</v>
      </c>
      <c r="H49" s="24">
        <f>H23/H9*100</f>
        <v>1.6325119557493231</v>
      </c>
      <c r="I49" s="25">
        <f>I23/I9*100</f>
        <v>1.690416317407097</v>
      </c>
      <c r="J49" s="25">
        <f>J23/J9*100</f>
        <v>1.5678546949965728</v>
      </c>
    </row>
    <row r="50" spans="1:10" s="8" customFormat="1" ht="13.5" customHeight="1" x14ac:dyDescent="0.15">
      <c r="A50" s="16" t="s">
        <v>30</v>
      </c>
      <c r="B50" s="25">
        <f>B24/B9*100</f>
        <v>12.827070627582138</v>
      </c>
      <c r="C50" s="25">
        <f>C24/C9*100</f>
        <v>10.283947455084343</v>
      </c>
      <c r="D50" s="25">
        <f>D24/D9*100</f>
        <v>7.5061512015908853</v>
      </c>
      <c r="E50" s="25">
        <f>E24/E9*100</f>
        <v>13.506150086141272</v>
      </c>
      <c r="F50" s="16" t="s">
        <v>35</v>
      </c>
      <c r="G50" s="24">
        <f>G24/G9*100</f>
        <v>13.183412420053642</v>
      </c>
      <c r="H50" s="24">
        <f>H24/H9*100</f>
        <v>11.254729483165921</v>
      </c>
      <c r="I50" s="25">
        <f>I24/I9*100</f>
        <v>8.0259849119865887</v>
      </c>
      <c r="J50" s="25">
        <f>J24/J9*100</f>
        <v>15.173063742289239</v>
      </c>
    </row>
    <row r="51" spans="1:10" s="8" customFormat="1" ht="13.5" customHeight="1" x14ac:dyDescent="0.15">
      <c r="A51" s="22" t="s">
        <v>26</v>
      </c>
      <c r="B51" s="25">
        <f>B25/B9*100</f>
        <v>8.203816643714342</v>
      </c>
      <c r="C51" s="25">
        <v>4</v>
      </c>
      <c r="D51" s="25">
        <v>3.2</v>
      </c>
      <c r="E51" s="25">
        <v>5.2</v>
      </c>
      <c r="F51" s="22" t="s">
        <v>26</v>
      </c>
      <c r="G51" s="24">
        <f>G25/G9*100</f>
        <v>8.5619971116154332</v>
      </c>
      <c r="H51" s="24">
        <f>H25/H9*100</f>
        <v>4.0774386847715443</v>
      </c>
      <c r="I51" s="25">
        <f>I25/I9*100</f>
        <v>3.1607991058955016</v>
      </c>
      <c r="J51" s="25">
        <f>J25/J9*100</f>
        <v>5.2176148046607267</v>
      </c>
    </row>
    <row r="52" spans="1:10" s="8" customFormat="1" ht="13.5" customHeight="1" x14ac:dyDescent="0.15">
      <c r="A52" s="16" t="s">
        <v>17</v>
      </c>
      <c r="B52" s="25">
        <f>B26/B9*100</f>
        <v>4.2297855597088336</v>
      </c>
      <c r="C52" s="25">
        <f>C26/C9*100</f>
        <v>6.3321014307146264</v>
      </c>
      <c r="D52" s="25">
        <f>D26/D9*100</f>
        <v>5.8141494489197481</v>
      </c>
      <c r="E52" s="25">
        <f>E26/E9*100</f>
        <v>6.9554068672623108</v>
      </c>
      <c r="F52" s="16" t="s">
        <v>17</v>
      </c>
      <c r="G52" s="31">
        <f>G26/G9*100</f>
        <v>3.4866927996698984</v>
      </c>
      <c r="H52" s="31">
        <f>H26/H9*100</f>
        <v>3.7874277373384295</v>
      </c>
      <c r="I52" s="30">
        <f>I26/I9*100</f>
        <v>3.7161218217379157</v>
      </c>
      <c r="J52" s="30">
        <f>J26/J9*100</f>
        <v>3.8896504455106236</v>
      </c>
    </row>
    <row r="53" spans="1:10" s="8" customFormat="1" ht="13.5" customHeight="1" x14ac:dyDescent="0.15">
      <c r="A53" s="16" t="s">
        <v>16</v>
      </c>
      <c r="B53" s="25">
        <f>B27/B9*100</f>
        <v>7.9874090104269131</v>
      </c>
      <c r="C53" s="25">
        <f>C27/C9*100</f>
        <v>12.062278166050715</v>
      </c>
      <c r="D53" s="25">
        <f>D27/D9*100</f>
        <v>5.5006909568910309</v>
      </c>
      <c r="E53" s="25">
        <f>E27/E9*100</f>
        <v>19.876597620096959</v>
      </c>
      <c r="F53" s="16" t="s">
        <v>16</v>
      </c>
      <c r="G53" s="31">
        <f>G27/G9*100</f>
        <v>7.8192696513307194</v>
      </c>
      <c r="H53" s="31">
        <f>H27/H9*100</f>
        <v>10.584439280158257</v>
      </c>
      <c r="I53" s="30">
        <f>I27/I9*100</f>
        <v>4.5718077675328299</v>
      </c>
      <c r="J53" s="30">
        <f>J27/J9*100</f>
        <v>17.880397532556547</v>
      </c>
    </row>
    <row r="54" spans="1:10" s="8" customFormat="1" ht="13.5" customHeight="1" x14ac:dyDescent="0.15">
      <c r="A54" s="16" t="s">
        <v>18</v>
      </c>
      <c r="B54" s="25">
        <v>0.7</v>
      </c>
      <c r="C54" s="25">
        <f>C28/C9*100</f>
        <v>1.1123714735262908</v>
      </c>
      <c r="D54" s="25">
        <f>D28/D9*100</f>
        <v>1.3043917894098218</v>
      </c>
      <c r="E54" s="25">
        <f>E28/E9*100</f>
        <v>0.88545214151207974</v>
      </c>
      <c r="F54" s="16" t="s">
        <v>18</v>
      </c>
      <c r="G54" s="31">
        <f>G28/G9*100</f>
        <v>0.63957086857850221</v>
      </c>
      <c r="H54" s="31">
        <f>H28/H9*100</f>
        <v>1.190773426546565</v>
      </c>
      <c r="I54" s="25">
        <f>I28/I9*100</f>
        <v>1.4040234702430847</v>
      </c>
      <c r="J54" s="25">
        <f>J28/J9*100</f>
        <v>0.93385880740233029</v>
      </c>
    </row>
    <row r="55" spans="1:10" s="8" customFormat="1" ht="13.5" customHeight="1" x14ac:dyDescent="0.15">
      <c r="A55" s="16" t="s">
        <v>19</v>
      </c>
      <c r="B55" s="25">
        <f>B29/B9*100</f>
        <v>8.6759787527050953</v>
      </c>
      <c r="C55" s="25">
        <f>C29/C9*100</f>
        <v>5.3990266749606644</v>
      </c>
      <c r="D55" s="25">
        <f>D29/D9*100</f>
        <v>6.1276079409484643</v>
      </c>
      <c r="E55" s="25">
        <f>E29/E9*100</f>
        <v>4.5394446892904368</v>
      </c>
      <c r="F55" s="16" t="s">
        <v>19</v>
      </c>
      <c r="G55" s="31">
        <f>G29/G9*100</f>
        <v>8.9127295234165462</v>
      </c>
      <c r="H55" s="31">
        <f>H29/H9*100</f>
        <v>7.1350375477749823</v>
      </c>
      <c r="I55" s="25">
        <f>I29/I9*100</f>
        <v>7.6837105336686227</v>
      </c>
      <c r="J55" s="25">
        <f>J29/J9*100</f>
        <v>6.4898903358464697</v>
      </c>
    </row>
    <row r="56" spans="1:10" s="8" customFormat="1" ht="13.5" customHeight="1" x14ac:dyDescent="0.15">
      <c r="A56" s="38" t="s">
        <v>29</v>
      </c>
      <c r="B56" s="30"/>
      <c r="C56" s="30"/>
      <c r="D56" s="30"/>
      <c r="E56" s="30"/>
      <c r="F56" s="38" t="s">
        <v>29</v>
      </c>
      <c r="G56" s="31"/>
      <c r="H56" s="15"/>
      <c r="I56" s="25"/>
      <c r="J56" s="25"/>
    </row>
    <row r="57" spans="1:10" s="8" customFormat="1" ht="13.5" customHeight="1" x14ac:dyDescent="0.15">
      <c r="A57" s="38" t="s">
        <v>36</v>
      </c>
      <c r="B57" s="30">
        <f>B31/B9*100</f>
        <v>0.74759000590202629</v>
      </c>
      <c r="C57" s="30">
        <f>C31/C9*100</f>
        <v>1.8990815617110031</v>
      </c>
      <c r="D57" s="30">
        <v>2.7</v>
      </c>
      <c r="E57" s="30">
        <f>E31/E9*100</f>
        <v>1.0336952602267719</v>
      </c>
      <c r="F57" s="38"/>
      <c r="G57" s="31"/>
      <c r="H57" s="31"/>
      <c r="I57" s="30"/>
      <c r="J57" s="30"/>
    </row>
    <row r="58" spans="1:10" s="8" customFormat="1" ht="9" customHeight="1" x14ac:dyDescent="0.15">
      <c r="A58" s="32"/>
      <c r="B58" s="25"/>
      <c r="C58" s="25"/>
      <c r="D58" s="25"/>
      <c r="E58" s="25"/>
      <c r="F58" s="32"/>
      <c r="G58" s="31"/>
      <c r="H58" s="15"/>
      <c r="I58" s="14"/>
      <c r="J58" s="14"/>
    </row>
    <row r="59" spans="1:10" s="8" customFormat="1" ht="13.5" customHeight="1" x14ac:dyDescent="0.15">
      <c r="A59" s="16" t="s">
        <v>20</v>
      </c>
      <c r="B59" s="25">
        <f>B33/B9*100</f>
        <v>0.49183553019870152</v>
      </c>
      <c r="C59" s="25">
        <f>C33/C9*100</f>
        <v>0.6147316037908449</v>
      </c>
      <c r="D59" s="25">
        <f>D33/D9*100</f>
        <v>0.98082173312211396</v>
      </c>
      <c r="E59" s="25">
        <f>E33/E9*100</f>
        <v>0.18029568492327416</v>
      </c>
      <c r="F59" s="16" t="s">
        <v>20</v>
      </c>
      <c r="G59" s="24">
        <f>G33/G9*100</f>
        <v>0.47452032184856607</v>
      </c>
      <c r="H59" s="24">
        <f>H33/H9*100</f>
        <v>0.59346611097240098</v>
      </c>
      <c r="I59" s="25">
        <v>0.9</v>
      </c>
      <c r="J59" s="25">
        <f>J33/J9*100</f>
        <v>0.14993145990404386</v>
      </c>
    </row>
    <row r="60" spans="1:10" s="8" customFormat="1" ht="13.5" customHeight="1" x14ac:dyDescent="0.15">
      <c r="A60" s="16" t="s">
        <v>21</v>
      </c>
      <c r="B60" s="25">
        <f>B34/B9*100</f>
        <v>16.840448554003544</v>
      </c>
      <c r="C60" s="25">
        <f>C34/C9*100</f>
        <v>25.172893263566177</v>
      </c>
      <c r="D60" s="25">
        <f>D34/D9*100</f>
        <v>34.638848629883043</v>
      </c>
      <c r="E60" s="25">
        <v>13.9</v>
      </c>
      <c r="F60" s="16" t="s">
        <v>21</v>
      </c>
      <c r="G60" s="24">
        <f>G34/G9*100</f>
        <v>17.268413451619558</v>
      </c>
      <c r="H60" s="24">
        <f>H34/H9*100</f>
        <v>27.712370599419977</v>
      </c>
      <c r="I60" s="25">
        <f>I34/I9*100</f>
        <v>37.761944677284163</v>
      </c>
      <c r="J60" s="25">
        <f>J34/J9*100</f>
        <v>15.370116518163126</v>
      </c>
    </row>
    <row r="61" spans="1:10" s="8" customFormat="1" ht="13.5" customHeight="1" x14ac:dyDescent="0.15">
      <c r="A61" s="16" t="s">
        <v>22</v>
      </c>
      <c r="B61" s="25">
        <f>B35/B9*100</f>
        <v>82.667715915797757</v>
      </c>
      <c r="C61" s="25">
        <f>C35/C9*100</f>
        <v>74.21237513264299</v>
      </c>
      <c r="D61" s="25">
        <f>D35/D9*100</f>
        <v>64.380329636994844</v>
      </c>
      <c r="E61" s="25">
        <f>E35/E9*100</f>
        <v>85.868824872791379</v>
      </c>
      <c r="F61" s="16" t="s">
        <v>22</v>
      </c>
      <c r="G61" s="24">
        <v>82.2</v>
      </c>
      <c r="H61" s="24">
        <f>H35/H9*100</f>
        <v>71.69416328960763</v>
      </c>
      <c r="I61" s="25">
        <f>I35/I9*100</f>
        <v>61.281084101704387</v>
      </c>
      <c r="J61" s="25">
        <f>J35/J9*100</f>
        <v>84.479952021932831</v>
      </c>
    </row>
    <row r="62" spans="1:10" s="8" customFormat="1" ht="9" customHeight="1" x14ac:dyDescent="0.15">
      <c r="A62" s="33"/>
      <c r="B62" s="34"/>
      <c r="C62" s="35"/>
      <c r="D62" s="35"/>
      <c r="E62" s="35"/>
      <c r="F62" s="39"/>
      <c r="G62" s="34"/>
      <c r="H62" s="35"/>
      <c r="I62" s="35"/>
      <c r="J62" s="35"/>
    </row>
    <row r="63" spans="1:10" s="8" customFormat="1" ht="13.5" customHeight="1" x14ac:dyDescent="0.15">
      <c r="A63" s="36" t="s">
        <v>38</v>
      </c>
      <c r="B63" s="25"/>
      <c r="C63" s="25"/>
      <c r="D63" s="25"/>
      <c r="E63" s="25"/>
      <c r="F63" s="36" t="s">
        <v>39</v>
      </c>
      <c r="G63" s="25"/>
      <c r="H63" s="25"/>
      <c r="I63" s="25"/>
      <c r="J63" s="25"/>
    </row>
    <row r="64" spans="1:10" s="8" customFormat="1" ht="13.5" customHeight="1" x14ac:dyDescent="0.15">
      <c r="A64" s="37" t="s">
        <v>31</v>
      </c>
      <c r="B64" s="37"/>
      <c r="C64" s="37"/>
      <c r="F64" s="37" t="s">
        <v>31</v>
      </c>
      <c r="G64" s="37"/>
      <c r="H64" s="37"/>
    </row>
    <row r="65" spans="6:10" s="3" customFormat="1" x14ac:dyDescent="0.15">
      <c r="F65" s="1"/>
      <c r="G65" s="1"/>
      <c r="H65" s="1"/>
      <c r="I65" s="1"/>
      <c r="J65" s="1"/>
    </row>
    <row r="66" spans="6:10" ht="11.1" customHeight="1" x14ac:dyDescent="0.15"/>
    <row r="67" spans="6:10" ht="11.1" customHeight="1" x14ac:dyDescent="0.15"/>
    <row r="68" spans="6:10" ht="11.1" customHeight="1" x14ac:dyDescent="0.15"/>
    <row r="69" spans="6:10" ht="11.1" customHeight="1" x14ac:dyDescent="0.15"/>
    <row r="70" spans="6:10" ht="11.25" customHeight="1" x14ac:dyDescent="0.15"/>
    <row r="71" spans="6:10" ht="13.5" customHeight="1" x14ac:dyDescent="0.15"/>
  </sheetData>
  <mergeCells count="10">
    <mergeCell ref="A1:E1"/>
    <mergeCell ref="F1:J1"/>
    <mergeCell ref="A3:E3"/>
    <mergeCell ref="F3:J3"/>
    <mergeCell ref="A6:A7"/>
    <mergeCell ref="B6:B7"/>
    <mergeCell ref="C6:E6"/>
    <mergeCell ref="F6:F7"/>
    <mergeCell ref="G6:G7"/>
    <mergeCell ref="H6:J6"/>
  </mergeCells>
  <phoneticPr fontId="8"/>
  <pageMargins left="0.39370078740157483" right="0.39370078740157483" top="0.59055118110236215" bottom="0.39370078740157483" header="0.39370078740157483" footer="0.19685039370078741"/>
  <pageSetup paperSize="9" scale="99" firstPageNumber="3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4-35</vt:lpstr>
      <vt:lpstr>'4-35'!Print_Area</vt:lpstr>
    </vt:vector>
  </TitlesOfParts>
  <Company>彦根市役所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彦根市役所</dc:creator>
  <cp:lastModifiedBy>中村 茜</cp:lastModifiedBy>
  <cp:lastPrinted>2019-02-01T06:51:42Z</cp:lastPrinted>
  <dcterms:created xsi:type="dcterms:W3CDTF">1997-07-11T16:26:24Z</dcterms:created>
  <dcterms:modified xsi:type="dcterms:W3CDTF">2019-04-10T01:24:01Z</dcterms:modified>
</cp:coreProperties>
</file>