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5統計書\HP用データ\"/>
    </mc:Choice>
  </mc:AlternateContent>
  <xr:revisionPtr revIDLastSave="0" documentId="8_{D33F0690-3F8F-4FE7-8B54-AA9534F69F1E}" xr6:coauthVersionLast="47" xr6:coauthVersionMax="47" xr10:uidLastSave="{00000000-0000-0000-0000-000000000000}"/>
  <bookViews>
    <workbookView xWindow="-120" yWindow="-120" windowWidth="29040" windowHeight="15840" xr2:uid="{44EB4716-E54C-421A-A7F4-43353C2AB48C}"/>
  </bookViews>
  <sheets>
    <sheet name="16-137" sheetId="1" r:id="rId1"/>
  </sheets>
  <definedNames>
    <definedName name="_xlnm.Print_Area" localSheetId="0">'16-137'!$A$1:$O$28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O11" i="1"/>
  <c r="B15" i="1"/>
  <c r="C15" i="1"/>
  <c r="D15" i="1"/>
  <c r="E15" i="1"/>
  <c r="F15" i="1"/>
  <c r="G15" i="1"/>
  <c r="H15" i="1"/>
  <c r="I15" i="1"/>
  <c r="J15" i="1"/>
  <c r="K15" i="1"/>
  <c r="L15" i="1"/>
  <c r="M15" i="1"/>
  <c r="B21" i="1"/>
  <c r="C21" i="1"/>
  <c r="D21" i="1"/>
  <c r="E21" i="1"/>
  <c r="F21" i="1"/>
  <c r="G21" i="1"/>
  <c r="H21" i="1"/>
  <c r="I21" i="1"/>
  <c r="J21" i="1"/>
  <c r="K21" i="1"/>
  <c r="L21" i="1"/>
  <c r="M21" i="1"/>
  <c r="G13" i="1" l="1"/>
  <c r="G11" i="1" s="1"/>
  <c r="F13" i="1"/>
  <c r="F11" i="1" s="1"/>
  <c r="E13" i="1"/>
  <c r="E11" i="1" s="1"/>
  <c r="K13" i="1"/>
  <c r="C13" i="1"/>
  <c r="C11" i="1" s="1"/>
  <c r="J13" i="1"/>
  <c r="J11" i="1" s="1"/>
  <c r="B13" i="1"/>
  <c r="M13" i="1"/>
  <c r="I13" i="1"/>
  <c r="I11" i="1" s="1"/>
  <c r="L13" i="1"/>
  <c r="L11" i="1" s="1"/>
  <c r="H13" i="1"/>
  <c r="H11" i="1" s="1"/>
  <c r="D13" i="1"/>
  <c r="D11" i="1" s="1"/>
</calcChain>
</file>

<file path=xl/sharedStrings.xml><?xml version="1.0" encoding="utf-8"?>
<sst xmlns="http://schemas.openxmlformats.org/spreadsheetml/2006/main" count="70" uniqueCount="36">
  <si>
    <t>（各年５月１日現在）</t>
  </si>
  <si>
    <t>区分</t>
  </si>
  <si>
    <t>学校数</t>
    <rPh sb="0" eb="2">
      <t>ガッコウ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</si>
  <si>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</si>
  <si>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</si>
  <si>
    <t>生徒数</t>
  </si>
  <si>
    <t>総数</t>
  </si>
  <si>
    <t>１年</t>
  </si>
  <si>
    <t>２年</t>
  </si>
  <si>
    <t>３年</t>
  </si>
  <si>
    <t>男</t>
  </si>
  <si>
    <t>女</t>
  </si>
  <si>
    <t>令和元年</t>
    <rPh sb="0" eb="2">
      <t>レイワ</t>
    </rPh>
    <rPh sb="2" eb="4">
      <t>ガンネン</t>
    </rPh>
    <phoneticPr fontId="0"/>
  </si>
  <si>
    <t>令和２年</t>
    <rPh sb="0" eb="2">
      <t>レイワ</t>
    </rPh>
    <rPh sb="3" eb="4">
      <t>ネン</t>
    </rPh>
    <phoneticPr fontId="0"/>
  </si>
  <si>
    <t>令和３年</t>
    <rPh sb="0" eb="2">
      <t>レイワ</t>
    </rPh>
    <rPh sb="3" eb="4">
      <t>ネン</t>
    </rPh>
    <phoneticPr fontId="0"/>
  </si>
  <si>
    <t>令和４年</t>
    <rPh sb="0" eb="2">
      <t>レイワ</t>
    </rPh>
    <rPh sb="3" eb="4">
      <t>ネン</t>
    </rPh>
    <phoneticPr fontId="0"/>
  </si>
  <si>
    <t>令和５年</t>
    <rPh sb="0" eb="2">
      <t>レイワ</t>
    </rPh>
    <rPh sb="3" eb="4">
      <t>ネン</t>
    </rPh>
    <phoneticPr fontId="0"/>
  </si>
  <si>
    <t>資料：『学校便覧』滋賀県教育委員会</t>
    <rPh sb="4" eb="6">
      <t>ガッコウ</t>
    </rPh>
    <phoneticPr fontId="4"/>
  </si>
  <si>
    <t>137.高等学校の概況</t>
    <phoneticPr fontId="4"/>
  </si>
  <si>
    <t>４年</t>
  </si>
  <si>
    <t>-</t>
    <phoneticPr fontId="2"/>
  </si>
  <si>
    <t>全日制</t>
  </si>
  <si>
    <t xml:space="preserve"> -</t>
    <phoneticPr fontId="4"/>
  </si>
  <si>
    <t xml:space="preserve">  県立</t>
  </si>
  <si>
    <t>彦根東</t>
  </si>
  <si>
    <t xml:space="preserve"> -</t>
  </si>
  <si>
    <t>河瀬</t>
  </si>
  <si>
    <t>彦根工業</t>
  </si>
  <si>
    <t>彦根翔西館</t>
    <rPh sb="0" eb="2">
      <t>ヒコネ</t>
    </rPh>
    <rPh sb="2" eb="3">
      <t>ショウ</t>
    </rPh>
    <rPh sb="3" eb="4">
      <t>ニシ</t>
    </rPh>
    <rPh sb="4" eb="5">
      <t>カン</t>
    </rPh>
    <phoneticPr fontId="0"/>
  </si>
  <si>
    <t xml:space="preserve">  私立</t>
  </si>
  <si>
    <t>近江</t>
  </si>
  <si>
    <t>彦根総合</t>
    <rPh sb="0" eb="2">
      <t>ヒコネ</t>
    </rPh>
    <rPh sb="2" eb="4">
      <t>ソウゴウ</t>
    </rPh>
    <phoneticPr fontId="0"/>
  </si>
  <si>
    <t>定時制</t>
  </si>
  <si>
    <t>[1]</t>
    <phoneticPr fontId="2"/>
  </si>
  <si>
    <t>（注１）全日制の学校数には、併置校を含みます。</t>
    <phoneticPr fontId="4"/>
  </si>
  <si>
    <t>（注２）［  ］内は、併置校で外数です。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</si>
</sst>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Continuous" vertical="center"/>
    </xf>
    <xf numFmtId="38" fontId="1" fillId="0" borderId="0" xfId="1" applyFont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8" fontId="1" fillId="0" borderId="0" xfId="1" applyFont="1" applyFill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38" fontId="3" fillId="0" borderId="7" xfId="1" applyFont="1" applyFill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38" fontId="1" fillId="0" borderId="15" xfId="1" applyFont="1" applyFill="1" applyBorder="1" applyAlignment="1">
      <alignment horizontal="right" vertical="center"/>
    </xf>
    <xf numFmtId="38" fontId="1" fillId="0" borderId="16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9F279-2AC3-4A3C-A913-CA3656503C19}">
  <dimension ref="A1:O28"/>
  <sheetViews>
    <sheetView tabSelected="1" view="pageBreakPreview" zoomScaleNormal="100" zoomScaleSheetLayoutView="100" workbookViewId="0">
      <selection activeCell="E30" sqref="E30"/>
    </sheetView>
  </sheetViews>
  <sheetFormatPr defaultRowHeight="14.25"/>
  <cols>
    <col min="1" max="1" width="17.8984375" style="1" customWidth="1"/>
    <col min="2" max="7" width="9.796875" style="1" customWidth="1"/>
    <col min="8" max="15" width="9.3984375" style="1" customWidth="1"/>
    <col min="16" max="16384" width="8.796875" style="1"/>
  </cols>
  <sheetData>
    <row r="1" spans="1:15" ht="16.5" customHeight="1"/>
    <row r="2" spans="1:15" ht="16.5" customHeight="1">
      <c r="A2" s="2" t="s">
        <v>18</v>
      </c>
      <c r="B2" s="2"/>
      <c r="C2" s="2"/>
      <c r="D2" s="2"/>
      <c r="E2" s="2"/>
      <c r="F2" s="2"/>
      <c r="G2" s="2"/>
    </row>
    <row r="3" spans="1:15" ht="16.5" customHeight="1">
      <c r="O3" s="3" t="s">
        <v>0</v>
      </c>
    </row>
    <row r="4" spans="1:15" ht="16.5" customHeight="1">
      <c r="A4" s="4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/>
      <c r="G4" s="7"/>
      <c r="H4" s="7" t="s">
        <v>5</v>
      </c>
      <c r="I4" s="7"/>
      <c r="J4" s="7"/>
      <c r="K4" s="7"/>
      <c r="L4" s="7"/>
      <c r="M4" s="7"/>
      <c r="N4" s="7"/>
      <c r="O4" s="7"/>
    </row>
    <row r="5" spans="1:15" ht="16.5" customHeight="1">
      <c r="A5" s="8"/>
      <c r="B5" s="9"/>
      <c r="C5" s="9"/>
      <c r="D5" s="9"/>
      <c r="E5" s="10" t="s">
        <v>6</v>
      </c>
      <c r="F5" s="11"/>
      <c r="G5" s="11"/>
      <c r="H5" s="11" t="s">
        <v>7</v>
      </c>
      <c r="I5" s="11"/>
      <c r="J5" s="10" t="s">
        <v>8</v>
      </c>
      <c r="K5" s="11"/>
      <c r="L5" s="10" t="s">
        <v>9</v>
      </c>
      <c r="M5" s="11"/>
      <c r="N5" s="10" t="s">
        <v>19</v>
      </c>
      <c r="O5" s="11"/>
    </row>
    <row r="6" spans="1:15" ht="16.5" customHeight="1">
      <c r="A6" s="12"/>
      <c r="B6" s="13"/>
      <c r="C6" s="13"/>
      <c r="D6" s="13"/>
      <c r="E6" s="14" t="s">
        <v>6</v>
      </c>
      <c r="F6" s="15" t="s">
        <v>10</v>
      </c>
      <c r="G6" s="16" t="s">
        <v>11</v>
      </c>
      <c r="H6" s="17" t="s">
        <v>10</v>
      </c>
      <c r="I6" s="18" t="s">
        <v>11</v>
      </c>
      <c r="J6" s="14" t="s">
        <v>10</v>
      </c>
      <c r="K6" s="19" t="s">
        <v>11</v>
      </c>
      <c r="L6" s="28" t="s">
        <v>10</v>
      </c>
      <c r="M6" s="18" t="s">
        <v>11</v>
      </c>
      <c r="N6" s="14" t="s">
        <v>10</v>
      </c>
      <c r="O6" s="17" t="s">
        <v>11</v>
      </c>
    </row>
    <row r="7" spans="1:15" ht="16.5" customHeight="1">
      <c r="A7" s="20" t="s">
        <v>12</v>
      </c>
      <c r="B7" s="21">
        <v>6</v>
      </c>
      <c r="C7" s="21">
        <v>132</v>
      </c>
      <c r="D7" s="21">
        <v>350</v>
      </c>
      <c r="E7" s="21">
        <v>4796</v>
      </c>
      <c r="F7" s="21">
        <v>2837</v>
      </c>
      <c r="G7" s="21">
        <v>1959</v>
      </c>
      <c r="H7" s="21">
        <v>958</v>
      </c>
      <c r="I7" s="21">
        <v>676</v>
      </c>
      <c r="J7" s="21">
        <v>919</v>
      </c>
      <c r="K7" s="21">
        <v>647</v>
      </c>
      <c r="L7" s="21">
        <v>941</v>
      </c>
      <c r="M7" s="21">
        <v>633</v>
      </c>
      <c r="N7" s="21">
        <v>19</v>
      </c>
      <c r="O7" s="21">
        <v>3</v>
      </c>
    </row>
    <row r="8" spans="1:15" ht="16.5" customHeight="1">
      <c r="A8" s="20" t="s">
        <v>13</v>
      </c>
      <c r="B8" s="22">
        <v>6</v>
      </c>
      <c r="C8" s="22">
        <v>133</v>
      </c>
      <c r="D8" s="22">
        <v>344</v>
      </c>
      <c r="E8" s="22">
        <v>4741</v>
      </c>
      <c r="F8" s="22">
        <v>2778</v>
      </c>
      <c r="G8" s="22">
        <v>1963</v>
      </c>
      <c r="H8" s="22">
        <v>937</v>
      </c>
      <c r="I8" s="22">
        <v>669</v>
      </c>
      <c r="J8" s="22">
        <v>927</v>
      </c>
      <c r="K8" s="22">
        <v>661</v>
      </c>
      <c r="L8" s="22">
        <v>894</v>
      </c>
      <c r="M8" s="22">
        <v>632</v>
      </c>
      <c r="N8" s="22">
        <v>20</v>
      </c>
      <c r="O8" s="22">
        <v>1</v>
      </c>
    </row>
    <row r="9" spans="1:15" ht="16.5" customHeight="1">
      <c r="A9" s="20" t="s">
        <v>14</v>
      </c>
      <c r="B9" s="21">
        <v>6</v>
      </c>
      <c r="C9" s="21">
        <v>132</v>
      </c>
      <c r="D9" s="21">
        <v>342</v>
      </c>
      <c r="E9" s="21">
        <v>4753</v>
      </c>
      <c r="F9" s="21">
        <v>2819</v>
      </c>
      <c r="G9" s="21">
        <v>1934</v>
      </c>
      <c r="H9" s="21">
        <v>1008</v>
      </c>
      <c r="I9" s="21">
        <v>627</v>
      </c>
      <c r="J9" s="21">
        <v>900</v>
      </c>
      <c r="K9" s="21">
        <v>656</v>
      </c>
      <c r="L9" s="21">
        <v>901</v>
      </c>
      <c r="M9" s="21">
        <v>650</v>
      </c>
      <c r="N9" s="21">
        <v>10</v>
      </c>
      <c r="O9" s="21">
        <v>1</v>
      </c>
    </row>
    <row r="10" spans="1:15" ht="16.5" customHeight="1">
      <c r="A10" s="20" t="s">
        <v>15</v>
      </c>
      <c r="B10" s="21">
        <v>6</v>
      </c>
      <c r="C10" s="21">
        <v>129</v>
      </c>
      <c r="D10" s="21">
        <v>347</v>
      </c>
      <c r="E10" s="21">
        <v>4714</v>
      </c>
      <c r="F10" s="21">
        <v>2839</v>
      </c>
      <c r="G10" s="21">
        <v>1875</v>
      </c>
      <c r="H10" s="21">
        <v>967</v>
      </c>
      <c r="I10" s="21">
        <v>630</v>
      </c>
      <c r="J10" s="21">
        <v>977</v>
      </c>
      <c r="K10" s="21">
        <v>606</v>
      </c>
      <c r="L10" s="21">
        <v>883</v>
      </c>
      <c r="M10" s="21">
        <v>639</v>
      </c>
      <c r="N10" s="21">
        <v>12</v>
      </c>
      <c r="O10" s="21" t="s">
        <v>20</v>
      </c>
    </row>
    <row r="11" spans="1:15" s="25" customFormat="1" ht="16.5" customHeight="1">
      <c r="A11" s="23" t="s">
        <v>16</v>
      </c>
      <c r="B11" s="29">
        <v>6</v>
      </c>
      <c r="C11" s="29">
        <f>SUM(C13+C25)</f>
        <v>131</v>
      </c>
      <c r="D11" s="29">
        <f>SUM(D13+D25)</f>
        <v>344</v>
      </c>
      <c r="E11" s="29">
        <f>SUM(E13+E25)</f>
        <v>4753</v>
      </c>
      <c r="F11" s="29">
        <f t="shared" ref="F11:L11" si="0">SUM(F13+F25)</f>
        <v>2883</v>
      </c>
      <c r="G11" s="29">
        <f t="shared" si="0"/>
        <v>1870</v>
      </c>
      <c r="H11" s="29">
        <f t="shared" si="0"/>
        <v>980</v>
      </c>
      <c r="I11" s="29">
        <f t="shared" si="0"/>
        <v>660</v>
      </c>
      <c r="J11" s="29">
        <f t="shared" si="0"/>
        <v>935</v>
      </c>
      <c r="K11" s="29">
        <v>614</v>
      </c>
      <c r="L11" s="29">
        <f t="shared" si="0"/>
        <v>962</v>
      </c>
      <c r="M11" s="29">
        <v>596</v>
      </c>
      <c r="N11" s="29">
        <f>N25</f>
        <v>6</v>
      </c>
      <c r="O11" s="29" t="str">
        <f>O25</f>
        <v>-</v>
      </c>
    </row>
    <row r="12" spans="1:15" ht="16.5" customHeight="1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ht="16.5" customHeight="1">
      <c r="A13" s="30" t="s">
        <v>21</v>
      </c>
      <c r="B13" s="29">
        <f>B15+B21</f>
        <v>6</v>
      </c>
      <c r="C13" s="29">
        <f>C15+C21</f>
        <v>127</v>
      </c>
      <c r="D13" s="29">
        <f t="shared" ref="D13:I13" si="1">D15+D21</f>
        <v>331</v>
      </c>
      <c r="E13" s="29">
        <f t="shared" si="1"/>
        <v>4710</v>
      </c>
      <c r="F13" s="29">
        <f t="shared" si="1"/>
        <v>2841</v>
      </c>
      <c r="G13" s="29">
        <f t="shared" si="1"/>
        <v>1869</v>
      </c>
      <c r="H13" s="29">
        <f t="shared" si="1"/>
        <v>967</v>
      </c>
      <c r="I13" s="29">
        <f t="shared" si="1"/>
        <v>659</v>
      </c>
      <c r="J13" s="29">
        <f>J15+J21</f>
        <v>923</v>
      </c>
      <c r="K13" s="29">
        <f>K15+K21</f>
        <v>614</v>
      </c>
      <c r="L13" s="29">
        <f t="shared" ref="L13" si="2">L15+L21</f>
        <v>951</v>
      </c>
      <c r="M13" s="29">
        <f>M15+M21</f>
        <v>596</v>
      </c>
      <c r="N13" s="29" t="s">
        <v>22</v>
      </c>
      <c r="O13" s="29" t="s">
        <v>22</v>
      </c>
    </row>
    <row r="14" spans="1:15" ht="16.5" customHeight="1">
      <c r="B14" s="31"/>
    </row>
    <row r="15" spans="1:15" ht="16.5" customHeight="1">
      <c r="A15" s="30" t="s">
        <v>23</v>
      </c>
      <c r="B15" s="29">
        <f t="shared" ref="B15:M15" si="3">SUM(B16:B19)</f>
        <v>4</v>
      </c>
      <c r="C15" s="29">
        <f t="shared" si="3"/>
        <v>81</v>
      </c>
      <c r="D15" s="29">
        <f t="shared" si="3"/>
        <v>233</v>
      </c>
      <c r="E15" s="29">
        <f t="shared" si="3"/>
        <v>3154</v>
      </c>
      <c r="F15" s="29">
        <f t="shared" si="3"/>
        <v>1879</v>
      </c>
      <c r="G15" s="29">
        <f t="shared" si="3"/>
        <v>1275</v>
      </c>
      <c r="H15" s="29">
        <f t="shared" si="3"/>
        <v>637</v>
      </c>
      <c r="I15" s="29">
        <f t="shared" si="3"/>
        <v>442</v>
      </c>
      <c r="J15" s="29">
        <f t="shared" si="3"/>
        <v>616</v>
      </c>
      <c r="K15" s="29">
        <f t="shared" si="3"/>
        <v>431</v>
      </c>
      <c r="L15" s="29">
        <f t="shared" si="3"/>
        <v>626</v>
      </c>
      <c r="M15" s="29">
        <f t="shared" si="3"/>
        <v>402</v>
      </c>
      <c r="N15" s="29" t="s">
        <v>22</v>
      </c>
      <c r="O15" s="29" t="s">
        <v>22</v>
      </c>
    </row>
    <row r="16" spans="1:15" ht="16.5" customHeight="1">
      <c r="A16" s="27" t="s">
        <v>24</v>
      </c>
      <c r="B16" s="26">
        <v>1</v>
      </c>
      <c r="C16" s="26">
        <v>24</v>
      </c>
      <c r="D16" s="26">
        <v>64</v>
      </c>
      <c r="E16" s="26">
        <v>947</v>
      </c>
      <c r="F16" s="26">
        <v>538</v>
      </c>
      <c r="G16" s="26">
        <v>409</v>
      </c>
      <c r="H16" s="26">
        <v>180</v>
      </c>
      <c r="I16" s="26">
        <v>142</v>
      </c>
      <c r="J16" s="26">
        <v>168</v>
      </c>
      <c r="K16" s="26">
        <v>148</v>
      </c>
      <c r="L16" s="26">
        <v>190</v>
      </c>
      <c r="M16" s="26">
        <v>119</v>
      </c>
      <c r="N16" s="26" t="s">
        <v>25</v>
      </c>
      <c r="O16" s="26" t="s">
        <v>25</v>
      </c>
    </row>
    <row r="17" spans="1:15" ht="16.5" customHeight="1">
      <c r="A17" s="27" t="s">
        <v>26</v>
      </c>
      <c r="B17" s="26">
        <v>1</v>
      </c>
      <c r="C17" s="26">
        <v>15</v>
      </c>
      <c r="D17" s="26">
        <v>43</v>
      </c>
      <c r="E17" s="26">
        <v>565</v>
      </c>
      <c r="F17" s="26">
        <v>281</v>
      </c>
      <c r="G17" s="26">
        <v>284</v>
      </c>
      <c r="H17" s="26">
        <v>84</v>
      </c>
      <c r="I17" s="26">
        <v>108</v>
      </c>
      <c r="J17" s="26">
        <v>100</v>
      </c>
      <c r="K17" s="26">
        <v>88</v>
      </c>
      <c r="L17" s="26">
        <v>97</v>
      </c>
      <c r="M17" s="26">
        <v>88</v>
      </c>
      <c r="N17" s="26" t="s">
        <v>25</v>
      </c>
      <c r="O17" s="26" t="s">
        <v>25</v>
      </c>
    </row>
    <row r="18" spans="1:15" ht="16.5" customHeight="1">
      <c r="A18" s="27" t="s">
        <v>27</v>
      </c>
      <c r="B18" s="26">
        <v>1</v>
      </c>
      <c r="C18" s="26">
        <v>18</v>
      </c>
      <c r="D18" s="26">
        <v>55</v>
      </c>
      <c r="E18" s="26">
        <v>689</v>
      </c>
      <c r="F18" s="26">
        <v>599</v>
      </c>
      <c r="G18" s="26">
        <v>90</v>
      </c>
      <c r="H18" s="26">
        <v>204</v>
      </c>
      <c r="I18" s="26">
        <v>39</v>
      </c>
      <c r="J18" s="26">
        <v>203</v>
      </c>
      <c r="K18" s="26">
        <v>24</v>
      </c>
      <c r="L18" s="26">
        <v>192</v>
      </c>
      <c r="M18" s="26">
        <v>27</v>
      </c>
      <c r="N18" s="26" t="s">
        <v>25</v>
      </c>
      <c r="O18" s="26" t="s">
        <v>25</v>
      </c>
    </row>
    <row r="19" spans="1:15" ht="16.5" customHeight="1">
      <c r="A19" s="27" t="s">
        <v>28</v>
      </c>
      <c r="B19" s="26">
        <v>1</v>
      </c>
      <c r="C19" s="26">
        <v>24</v>
      </c>
      <c r="D19" s="26">
        <v>71</v>
      </c>
      <c r="E19" s="26">
        <v>953</v>
      </c>
      <c r="F19" s="26">
        <v>461</v>
      </c>
      <c r="G19" s="26">
        <v>492</v>
      </c>
      <c r="H19" s="26">
        <v>169</v>
      </c>
      <c r="I19" s="26">
        <v>153</v>
      </c>
      <c r="J19" s="26">
        <v>145</v>
      </c>
      <c r="K19" s="26">
        <v>171</v>
      </c>
      <c r="L19" s="26">
        <v>147</v>
      </c>
      <c r="M19" s="26">
        <v>168</v>
      </c>
      <c r="N19" s="26" t="s">
        <v>25</v>
      </c>
      <c r="O19" s="26" t="s">
        <v>25</v>
      </c>
    </row>
    <row r="20" spans="1:15" ht="16.5" customHeight="1">
      <c r="A20" s="27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16.5" customHeight="1">
      <c r="A21" s="30" t="s">
        <v>29</v>
      </c>
      <c r="B21" s="29">
        <f>SUM(B22:B23)</f>
        <v>2</v>
      </c>
      <c r="C21" s="29">
        <f t="shared" ref="C21:K21" si="4">SUM(C22:C23)</f>
        <v>46</v>
      </c>
      <c r="D21" s="29">
        <f t="shared" si="4"/>
        <v>98</v>
      </c>
      <c r="E21" s="29">
        <f t="shared" si="4"/>
        <v>1556</v>
      </c>
      <c r="F21" s="29">
        <f t="shared" si="4"/>
        <v>962</v>
      </c>
      <c r="G21" s="29">
        <f t="shared" si="4"/>
        <v>594</v>
      </c>
      <c r="H21" s="29">
        <f t="shared" si="4"/>
        <v>330</v>
      </c>
      <c r="I21" s="29">
        <f t="shared" si="4"/>
        <v>217</v>
      </c>
      <c r="J21" s="29">
        <f t="shared" si="4"/>
        <v>307</v>
      </c>
      <c r="K21" s="29">
        <f t="shared" si="4"/>
        <v>183</v>
      </c>
      <c r="L21" s="29">
        <f>SUM(L22:L23)</f>
        <v>325</v>
      </c>
      <c r="M21" s="29">
        <f>SUM(M22:M23)</f>
        <v>194</v>
      </c>
      <c r="N21" s="29" t="s">
        <v>22</v>
      </c>
      <c r="O21" s="29" t="s">
        <v>22</v>
      </c>
    </row>
    <row r="22" spans="1:15" ht="16.5" customHeight="1">
      <c r="A22" s="27" t="s">
        <v>30</v>
      </c>
      <c r="B22" s="26">
        <v>1</v>
      </c>
      <c r="C22" s="26">
        <v>25</v>
      </c>
      <c r="D22" s="26">
        <v>50</v>
      </c>
      <c r="E22" s="26">
        <v>799</v>
      </c>
      <c r="F22" s="26">
        <v>477</v>
      </c>
      <c r="G22" s="26">
        <v>322</v>
      </c>
      <c r="H22" s="26">
        <v>174</v>
      </c>
      <c r="I22" s="26">
        <v>123</v>
      </c>
      <c r="J22" s="26">
        <v>137</v>
      </c>
      <c r="K22" s="26">
        <v>102</v>
      </c>
      <c r="L22" s="26">
        <v>166</v>
      </c>
      <c r="M22" s="26">
        <v>97</v>
      </c>
      <c r="N22" s="26" t="s">
        <v>25</v>
      </c>
      <c r="O22" s="26" t="s">
        <v>25</v>
      </c>
    </row>
    <row r="23" spans="1:15" ht="16.5" customHeight="1">
      <c r="A23" s="27" t="s">
        <v>31</v>
      </c>
      <c r="B23" s="26">
        <v>1</v>
      </c>
      <c r="C23" s="26">
        <v>21</v>
      </c>
      <c r="D23" s="26">
        <v>48</v>
      </c>
      <c r="E23" s="26">
        <v>757</v>
      </c>
      <c r="F23" s="26">
        <v>485</v>
      </c>
      <c r="G23" s="26">
        <v>272</v>
      </c>
      <c r="H23" s="26">
        <v>156</v>
      </c>
      <c r="I23" s="26">
        <v>94</v>
      </c>
      <c r="J23" s="26">
        <v>170</v>
      </c>
      <c r="K23" s="26">
        <v>81</v>
      </c>
      <c r="L23" s="26">
        <v>159</v>
      </c>
      <c r="M23" s="26">
        <v>97</v>
      </c>
      <c r="N23" s="26" t="s">
        <v>25</v>
      </c>
      <c r="O23" s="26" t="s">
        <v>25</v>
      </c>
    </row>
    <row r="24" spans="1:15" ht="16.5" customHeight="1">
      <c r="A24" s="32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16.5" customHeight="1">
      <c r="A25" s="30" t="s">
        <v>32</v>
      </c>
      <c r="B25" s="33" t="s">
        <v>33</v>
      </c>
      <c r="C25" s="29">
        <v>4</v>
      </c>
      <c r="D25" s="29">
        <v>13</v>
      </c>
      <c r="E25" s="29">
        <v>43</v>
      </c>
      <c r="F25" s="29">
        <v>42</v>
      </c>
      <c r="G25" s="29">
        <v>1</v>
      </c>
      <c r="H25" s="29">
        <v>13</v>
      </c>
      <c r="I25" s="29">
        <v>1</v>
      </c>
      <c r="J25" s="29">
        <v>12</v>
      </c>
      <c r="K25" s="29" t="s">
        <v>20</v>
      </c>
      <c r="L25" s="29">
        <v>11</v>
      </c>
      <c r="M25" s="29" t="s">
        <v>20</v>
      </c>
      <c r="N25" s="29">
        <v>6</v>
      </c>
      <c r="O25" s="29" t="s">
        <v>20</v>
      </c>
    </row>
    <row r="26" spans="1:15" ht="16.5" customHeight="1">
      <c r="A26" s="34" t="s">
        <v>27</v>
      </c>
      <c r="B26" s="35" t="s">
        <v>33</v>
      </c>
      <c r="C26" s="36">
        <v>4</v>
      </c>
      <c r="D26" s="36">
        <v>13</v>
      </c>
      <c r="E26" s="36">
        <v>43</v>
      </c>
      <c r="F26" s="36">
        <v>42</v>
      </c>
      <c r="G26" s="36">
        <v>1</v>
      </c>
      <c r="H26" s="36">
        <v>13</v>
      </c>
      <c r="I26" s="36">
        <v>1</v>
      </c>
      <c r="J26" s="36">
        <v>12</v>
      </c>
      <c r="K26" s="36" t="s">
        <v>20</v>
      </c>
      <c r="L26" s="36">
        <v>11</v>
      </c>
      <c r="M26" s="36" t="s">
        <v>20</v>
      </c>
      <c r="N26" s="36">
        <v>6</v>
      </c>
      <c r="O26" s="36" t="s">
        <v>20</v>
      </c>
    </row>
    <row r="27" spans="1:15" ht="16.5" customHeight="1">
      <c r="A27" s="1" t="s">
        <v>17</v>
      </c>
    </row>
    <row r="28" spans="1:15" ht="16.5" customHeight="1">
      <c r="A28" s="1" t="s">
        <v>34</v>
      </c>
      <c r="H28" s="1" t="s">
        <v>35</v>
      </c>
    </row>
  </sheetData>
  <mergeCells count="5">
    <mergeCell ref="A4:A6"/>
    <mergeCell ref="B4:B6"/>
    <mergeCell ref="C4:C6"/>
    <mergeCell ref="D4:D6"/>
    <mergeCell ref="A2:G2"/>
  </mergeCells>
  <phoneticPr fontId="2"/>
  <pageMargins left="0.39370078740157483" right="0.39370078740157483" top="0.59055118110236227" bottom="0.39370078740157483" header="0.39370078740157483" footer="0.19685039370078741"/>
  <pageSetup paperSize="9" scale="99" orientation="portrait" r:id="rId1"/>
  <headerFooter alignWithMargins="0"/>
  <colBreaks count="2" manualBreakCount="2">
    <brk id="15" max="1048575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16-137</vt:lpstr>
      <vt:lpstr>'16-137'!Print_Area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 七恵</dc:creator>
  <cp:lastModifiedBy>布施 七恵</cp:lastModifiedBy>
  <dcterms:created xsi:type="dcterms:W3CDTF">2024-04-17T06:38:47Z</dcterms:created>
  <dcterms:modified xsi:type="dcterms:W3CDTF">2024-04-17T06:39:35Z</dcterms:modified>
</cp:coreProperties>
</file>