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5統計書\HP用データ\"/>
    </mc:Choice>
  </mc:AlternateContent>
  <xr:revisionPtr revIDLastSave="0" documentId="8_{4CFB2F7A-2FEC-40FD-82A8-5992E83B3C4E}" xr6:coauthVersionLast="47" xr6:coauthVersionMax="47" xr10:uidLastSave="{00000000-0000-0000-0000-000000000000}"/>
  <bookViews>
    <workbookView xWindow="-120" yWindow="-120" windowWidth="29040" windowHeight="15840" xr2:uid="{4AF3598F-BED7-422A-9C66-FFF576427254}"/>
  </bookViews>
  <sheets>
    <sheet name="16-138" sheetId="1" r:id="rId1"/>
  </sheets>
  <definedNames>
    <definedName name="_xlnm.Print_Area" localSheetId="0">'16-138'!$A$1:$N$30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M24" i="1"/>
  <c r="L24" i="1"/>
  <c r="K24" i="1"/>
  <c r="J24" i="1"/>
  <c r="I24" i="1"/>
  <c r="H24" i="1"/>
  <c r="G24" i="1"/>
  <c r="F24" i="1"/>
  <c r="E24" i="1"/>
  <c r="D24" i="1"/>
  <c r="C24" i="1"/>
  <c r="N18" i="1"/>
  <c r="M18" i="1"/>
  <c r="L18" i="1"/>
  <c r="K18" i="1"/>
  <c r="J18" i="1"/>
  <c r="I18" i="1"/>
  <c r="H18" i="1"/>
  <c r="G18" i="1"/>
  <c r="F18" i="1"/>
  <c r="E18" i="1"/>
  <c r="D18" i="1"/>
  <c r="C18" i="1"/>
  <c r="N14" i="1"/>
  <c r="M14" i="1"/>
  <c r="L14" i="1"/>
  <c r="K14" i="1"/>
  <c r="J14" i="1"/>
  <c r="I14" i="1"/>
  <c r="I12" i="1" s="1"/>
  <c r="H14" i="1"/>
  <c r="G14" i="1"/>
  <c r="G12" i="1" s="1"/>
  <c r="F14" i="1"/>
  <c r="E14" i="1"/>
  <c r="D14" i="1"/>
  <c r="C14" i="1"/>
  <c r="C12" i="1" s="1"/>
  <c r="N12" i="1"/>
  <c r="M12" i="1"/>
  <c r="L12" i="1"/>
  <c r="K12" i="1"/>
  <c r="J12" i="1"/>
  <c r="H12" i="1"/>
  <c r="F12" i="1"/>
  <c r="E12" i="1"/>
  <c r="D12" i="1"/>
</calcChain>
</file>

<file path=xl/sharedStrings.xml><?xml version="1.0" encoding="utf-8"?>
<sst xmlns="http://schemas.openxmlformats.org/spreadsheetml/2006/main" count="40" uniqueCount="31">
  <si>
    <t>138.大学の概況</t>
    <phoneticPr fontId="4"/>
  </si>
  <si>
    <t>（各年５月１日現在）</t>
  </si>
  <si>
    <t>区分</t>
  </si>
  <si>
    <t>本務
教員数</t>
    <rPh sb="0" eb="2">
      <t>ホンム</t>
    </rPh>
    <rPh sb="3" eb="5">
      <t>キョウイン</t>
    </rPh>
    <rPh sb="5" eb="6">
      <t>スウ</t>
    </rPh>
    <phoneticPr fontId="4"/>
  </si>
  <si>
    <t>学生数</t>
  </si>
  <si>
    <t>総数</t>
  </si>
  <si>
    <t>１回生</t>
  </si>
  <si>
    <t>２回生</t>
  </si>
  <si>
    <t>３回生</t>
  </si>
  <si>
    <t>４回生</t>
  </si>
  <si>
    <t>男</t>
  </si>
  <si>
    <t>女</t>
  </si>
  <si>
    <t>令和元年</t>
    <rPh sb="0" eb="2">
      <t>レイワ</t>
    </rPh>
    <rPh sb="2" eb="4">
      <t>ガンネン</t>
    </rPh>
    <phoneticPr fontId="0"/>
  </si>
  <si>
    <t>令和２年</t>
    <rPh sb="0" eb="2">
      <t>レイワ</t>
    </rPh>
    <rPh sb="3" eb="4">
      <t>ネン</t>
    </rPh>
    <phoneticPr fontId="0"/>
  </si>
  <si>
    <t>令和３年</t>
    <rPh sb="0" eb="2">
      <t>レイワ</t>
    </rPh>
    <rPh sb="3" eb="4">
      <t>ネン</t>
    </rPh>
    <phoneticPr fontId="0"/>
  </si>
  <si>
    <t>令和４年</t>
    <rPh sb="0" eb="2">
      <t>レイワ</t>
    </rPh>
    <rPh sb="3" eb="4">
      <t>ネン</t>
    </rPh>
    <phoneticPr fontId="0"/>
  </si>
  <si>
    <t>令和５年</t>
    <rPh sb="0" eb="2">
      <t>レイワ</t>
    </rPh>
    <rPh sb="3" eb="4">
      <t>ネン</t>
    </rPh>
    <phoneticPr fontId="0"/>
  </si>
  <si>
    <t>滋賀大学</t>
  </si>
  <si>
    <t>経済学部</t>
  </si>
  <si>
    <t>データサイエンス学部</t>
    <phoneticPr fontId="2"/>
  </si>
  <si>
    <t>滋賀県立大学</t>
  </si>
  <si>
    <t>環境科学部</t>
  </si>
  <si>
    <t>工学部</t>
  </si>
  <si>
    <t>人間文化学部</t>
  </si>
  <si>
    <t>人間看護学部</t>
    <rPh sb="2" eb="4">
      <t>カンゴ</t>
    </rPh>
    <phoneticPr fontId="0"/>
  </si>
  <si>
    <t>聖泉大学</t>
    <rPh sb="0" eb="2">
      <t>セイセン</t>
    </rPh>
    <rPh sb="2" eb="4">
      <t>ダイガク</t>
    </rPh>
    <phoneticPr fontId="0"/>
  </si>
  <si>
    <t>人間学部</t>
  </si>
  <si>
    <t>看護学部</t>
    <rPh sb="0" eb="3">
      <t>カンゴガク</t>
    </rPh>
    <phoneticPr fontId="4"/>
  </si>
  <si>
    <t>資料：『学校便覧』滋賀県教育委員会</t>
    <rPh sb="4" eb="6">
      <t>ガッコウ</t>
    </rPh>
    <rPh sb="6" eb="8">
      <t>ビンラン</t>
    </rPh>
    <phoneticPr fontId="4"/>
  </si>
  <si>
    <t>（注）令和２年度学校便覧の掲載項目見直しによって、令和２年から本務教員数は滋賀県立大学全学</t>
    <rPh sb="3" eb="5">
      <t>レイワ</t>
    </rPh>
    <rPh sb="6" eb="7">
      <t>ネン</t>
    </rPh>
    <rPh sb="7" eb="8">
      <t>ド</t>
    </rPh>
    <rPh sb="8" eb="10">
      <t>ガッコウ</t>
    </rPh>
    <rPh sb="10" eb="12">
      <t>ビンラン</t>
    </rPh>
    <rPh sb="13" eb="15">
      <t>ケイサイ</t>
    </rPh>
    <rPh sb="15" eb="17">
      <t>コウモク</t>
    </rPh>
    <rPh sb="17" eb="19">
      <t>ミナオ</t>
    </rPh>
    <rPh sb="25" eb="27">
      <t>レイワ</t>
    </rPh>
    <rPh sb="28" eb="29">
      <t>ネン</t>
    </rPh>
    <rPh sb="31" eb="33">
      <t>ホンム</t>
    </rPh>
    <rPh sb="37" eb="41">
      <t>シガケンリツ</t>
    </rPh>
    <rPh sb="41" eb="43">
      <t>ダイガク</t>
    </rPh>
    <phoneticPr fontId="2"/>
  </si>
  <si>
    <t>　　　共通教育推進機構等の本務教員数を除いた数値を掲載しています。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</si>
</sst>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8" fontId="1" fillId="0" borderId="4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8" fontId="1" fillId="0" borderId="8" xfId="1" applyFont="1" applyBorder="1" applyAlignment="1">
      <alignment horizontal="center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0" xfId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38" fontId="1" fillId="0" borderId="0" xfId="1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 shrinkToFit="1"/>
    </xf>
    <xf numFmtId="0" fontId="1" fillId="0" borderId="2" xfId="0" applyFont="1" applyBorder="1" applyAlignment="1">
      <alignment vertical="center"/>
    </xf>
    <xf numFmtId="38" fontId="1" fillId="0" borderId="9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1" fillId="0" borderId="0" xfId="0" applyFont="1" applyAlignment="1">
      <alignment horizontal="right" vertical="center" shrinkToFit="1"/>
    </xf>
    <xf numFmtId="0" fontId="1" fillId="0" borderId="7" xfId="0" applyFont="1" applyBorder="1" applyAlignment="1">
      <alignment horizontal="right" vertical="center" shrinkToFit="1"/>
    </xf>
    <xf numFmtId="38" fontId="6" fillId="0" borderId="9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27EEE-0B84-4122-A49C-5D21EA8ADBB7}">
  <dimension ref="A1:N34"/>
  <sheetViews>
    <sheetView tabSelected="1" view="pageBreakPreview" zoomScaleNormal="100" zoomScaleSheetLayoutView="100" workbookViewId="0">
      <selection activeCell="J27" sqref="J27"/>
    </sheetView>
  </sheetViews>
  <sheetFormatPr defaultRowHeight="14.25"/>
  <cols>
    <col min="1" max="1" width="6.69921875" style="1" customWidth="1"/>
    <col min="2" max="2" width="7.69921875" style="1" customWidth="1"/>
    <col min="3" max="14" width="5.5" style="1" customWidth="1"/>
    <col min="15" max="16384" width="8.796875" style="1"/>
  </cols>
  <sheetData>
    <row r="1" spans="1:14" ht="18.75" customHeight="1"/>
    <row r="2" spans="1:14" ht="18.75" customHeight="1"/>
    <row r="3" spans="1:14" ht="18.75" customHeight="1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.75" customHeight="1">
      <c r="K4" s="3"/>
      <c r="N4" s="4" t="s">
        <v>1</v>
      </c>
    </row>
    <row r="5" spans="1:14" ht="18.75" customHeight="1">
      <c r="A5" s="5" t="s">
        <v>2</v>
      </c>
      <c r="B5" s="6"/>
      <c r="C5" s="7" t="s">
        <v>3</v>
      </c>
      <c r="D5" s="8" t="s">
        <v>4</v>
      </c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8.75" customHeight="1">
      <c r="A6" s="10"/>
      <c r="B6" s="11"/>
      <c r="C6" s="12"/>
      <c r="D6" s="13" t="s">
        <v>5</v>
      </c>
      <c r="E6" s="14"/>
      <c r="F6" s="14"/>
      <c r="G6" s="13" t="s">
        <v>6</v>
      </c>
      <c r="H6" s="14"/>
      <c r="I6" s="13" t="s">
        <v>7</v>
      </c>
      <c r="J6" s="14"/>
      <c r="K6" s="13" t="s">
        <v>8</v>
      </c>
      <c r="L6" s="14"/>
      <c r="M6" s="13" t="s">
        <v>9</v>
      </c>
      <c r="N6" s="14"/>
    </row>
    <row r="7" spans="1:14" ht="18.75" customHeight="1">
      <c r="A7" s="15"/>
      <c r="B7" s="16"/>
      <c r="C7" s="17"/>
      <c r="D7" s="18" t="s">
        <v>5</v>
      </c>
      <c r="E7" s="19" t="s">
        <v>10</v>
      </c>
      <c r="F7" s="20" t="s">
        <v>11</v>
      </c>
      <c r="G7" s="21" t="s">
        <v>10</v>
      </c>
      <c r="H7" s="20" t="s">
        <v>11</v>
      </c>
      <c r="I7" s="18" t="s">
        <v>10</v>
      </c>
      <c r="J7" s="22" t="s">
        <v>11</v>
      </c>
      <c r="K7" s="21" t="s">
        <v>10</v>
      </c>
      <c r="L7" s="20" t="s">
        <v>11</v>
      </c>
      <c r="M7" s="18" t="s">
        <v>10</v>
      </c>
      <c r="N7" s="23" t="s">
        <v>11</v>
      </c>
    </row>
    <row r="8" spans="1:14" ht="18.75" customHeight="1">
      <c r="A8" s="5" t="s">
        <v>12</v>
      </c>
      <c r="B8" s="6"/>
      <c r="C8" s="24">
        <v>360</v>
      </c>
      <c r="D8" s="24">
        <v>5690</v>
      </c>
      <c r="E8" s="24">
        <v>3154</v>
      </c>
      <c r="F8" s="24">
        <v>2536</v>
      </c>
      <c r="G8" s="24">
        <v>744</v>
      </c>
      <c r="H8" s="24">
        <v>585</v>
      </c>
      <c r="I8" s="24">
        <v>748</v>
      </c>
      <c r="J8" s="24">
        <v>567</v>
      </c>
      <c r="K8" s="24">
        <v>769</v>
      </c>
      <c r="L8" s="24">
        <v>670</v>
      </c>
      <c r="M8" s="24">
        <v>893</v>
      </c>
      <c r="N8" s="24">
        <v>714</v>
      </c>
    </row>
    <row r="9" spans="1:14" ht="18.75" customHeight="1">
      <c r="A9" s="10" t="s">
        <v>13</v>
      </c>
      <c r="B9" s="11"/>
      <c r="C9" s="25">
        <v>354</v>
      </c>
      <c r="D9" s="25">
        <v>5686</v>
      </c>
      <c r="E9" s="25">
        <v>3221</v>
      </c>
      <c r="F9" s="25">
        <v>2465</v>
      </c>
      <c r="G9" s="25">
        <v>772</v>
      </c>
      <c r="H9" s="25">
        <v>564</v>
      </c>
      <c r="I9" s="25">
        <v>732</v>
      </c>
      <c r="J9" s="25">
        <v>576</v>
      </c>
      <c r="K9" s="25">
        <v>761</v>
      </c>
      <c r="L9" s="25">
        <v>596</v>
      </c>
      <c r="M9" s="25">
        <v>956</v>
      </c>
      <c r="N9" s="25">
        <v>729</v>
      </c>
    </row>
    <row r="10" spans="1:14" ht="18.75" customHeight="1">
      <c r="A10" s="10" t="s">
        <v>14</v>
      </c>
      <c r="B10" s="11"/>
      <c r="C10" s="27">
        <v>349</v>
      </c>
      <c r="D10" s="27">
        <v>5549</v>
      </c>
      <c r="E10" s="27">
        <v>3182</v>
      </c>
      <c r="F10" s="27">
        <v>2367</v>
      </c>
      <c r="G10" s="27">
        <v>733</v>
      </c>
      <c r="H10" s="27">
        <v>569</v>
      </c>
      <c r="I10" s="27">
        <v>763</v>
      </c>
      <c r="J10" s="27">
        <v>559</v>
      </c>
      <c r="K10" s="27">
        <v>742</v>
      </c>
      <c r="L10" s="27">
        <v>589</v>
      </c>
      <c r="M10" s="27">
        <v>944</v>
      </c>
      <c r="N10" s="27">
        <v>650</v>
      </c>
    </row>
    <row r="11" spans="1:14" ht="18.75" customHeight="1">
      <c r="A11" s="10" t="s">
        <v>15</v>
      </c>
      <c r="B11" s="11"/>
      <c r="C11" s="27">
        <v>343</v>
      </c>
      <c r="D11" s="27">
        <v>5531</v>
      </c>
      <c r="E11" s="27">
        <v>3156</v>
      </c>
      <c r="F11" s="27">
        <v>2375</v>
      </c>
      <c r="G11" s="27">
        <v>731</v>
      </c>
      <c r="H11" s="27">
        <v>584</v>
      </c>
      <c r="I11" s="27">
        <v>729</v>
      </c>
      <c r="J11" s="27">
        <v>563</v>
      </c>
      <c r="K11" s="27">
        <v>764</v>
      </c>
      <c r="L11" s="27">
        <v>572</v>
      </c>
      <c r="M11" s="27">
        <v>932</v>
      </c>
      <c r="N11" s="27">
        <v>656</v>
      </c>
    </row>
    <row r="12" spans="1:14" ht="18.75" customHeight="1">
      <c r="A12" s="28" t="s">
        <v>16</v>
      </c>
      <c r="B12" s="29"/>
      <c r="C12" s="30">
        <f t="shared" ref="C12:N12" si="0">SUM(C14+C18+C24)</f>
        <v>339</v>
      </c>
      <c r="D12" s="30">
        <f t="shared" si="0"/>
        <v>5544</v>
      </c>
      <c r="E12" s="30">
        <f t="shared" si="0"/>
        <v>3142</v>
      </c>
      <c r="F12" s="30">
        <f t="shared" si="0"/>
        <v>2402</v>
      </c>
      <c r="G12" s="30">
        <f t="shared" si="0"/>
        <v>737</v>
      </c>
      <c r="H12" s="30">
        <f t="shared" si="0"/>
        <v>595</v>
      </c>
      <c r="I12" s="30">
        <f t="shared" si="0"/>
        <v>725</v>
      </c>
      <c r="J12" s="30">
        <f t="shared" si="0"/>
        <v>578</v>
      </c>
      <c r="K12" s="30">
        <f t="shared" si="0"/>
        <v>731</v>
      </c>
      <c r="L12" s="30">
        <f t="shared" si="0"/>
        <v>579</v>
      </c>
      <c r="M12" s="30">
        <f t="shared" si="0"/>
        <v>949</v>
      </c>
      <c r="N12" s="30">
        <f t="shared" si="0"/>
        <v>650</v>
      </c>
    </row>
    <row r="13" spans="1:14" ht="18.75" customHeight="1">
      <c r="C13" s="32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ht="18.75" customHeight="1">
      <c r="A14" s="33" t="s">
        <v>17</v>
      </c>
      <c r="B14" s="34"/>
      <c r="C14" s="35">
        <f>SUM(C15:C16)</f>
        <v>106</v>
      </c>
      <c r="D14" s="35">
        <f>SUM(D15:D16)</f>
        <v>2492</v>
      </c>
      <c r="E14" s="35">
        <f t="shared" ref="E14:N14" si="1">SUM(E15:E16)</f>
        <v>1741</v>
      </c>
      <c r="F14" s="35">
        <f t="shared" si="1"/>
        <v>751</v>
      </c>
      <c r="G14" s="35">
        <f t="shared" si="1"/>
        <v>400</v>
      </c>
      <c r="H14" s="35">
        <f t="shared" si="1"/>
        <v>181</v>
      </c>
      <c r="I14" s="35">
        <f t="shared" si="1"/>
        <v>401</v>
      </c>
      <c r="J14" s="35">
        <f t="shared" si="1"/>
        <v>169</v>
      </c>
      <c r="K14" s="35">
        <f t="shared" si="1"/>
        <v>388</v>
      </c>
      <c r="L14" s="35">
        <f t="shared" si="1"/>
        <v>186</v>
      </c>
      <c r="M14" s="35">
        <f t="shared" si="1"/>
        <v>552</v>
      </c>
      <c r="N14" s="35">
        <f t="shared" si="1"/>
        <v>215</v>
      </c>
    </row>
    <row r="15" spans="1:14" ht="18.75" customHeight="1">
      <c r="B15" s="4" t="s">
        <v>18</v>
      </c>
      <c r="C15" s="32">
        <v>78</v>
      </c>
      <c r="D15" s="27">
        <v>2060</v>
      </c>
      <c r="E15" s="27">
        <v>1402</v>
      </c>
      <c r="F15" s="27">
        <v>658</v>
      </c>
      <c r="G15" s="24">
        <v>325</v>
      </c>
      <c r="H15" s="24">
        <v>156</v>
      </c>
      <c r="I15" s="24">
        <v>314</v>
      </c>
      <c r="J15" s="24">
        <v>152</v>
      </c>
      <c r="K15" s="24">
        <v>316</v>
      </c>
      <c r="L15" s="24">
        <v>161</v>
      </c>
      <c r="M15" s="24">
        <v>447</v>
      </c>
      <c r="N15" s="24">
        <v>189</v>
      </c>
    </row>
    <row r="16" spans="1:14" ht="18.75" customHeight="1">
      <c r="A16" s="36" t="s">
        <v>19</v>
      </c>
      <c r="B16" s="37"/>
      <c r="C16" s="32">
        <v>28</v>
      </c>
      <c r="D16" s="27">
        <v>432</v>
      </c>
      <c r="E16" s="27">
        <v>339</v>
      </c>
      <c r="F16" s="27">
        <v>93</v>
      </c>
      <c r="G16" s="24">
        <v>75</v>
      </c>
      <c r="H16" s="24">
        <v>25</v>
      </c>
      <c r="I16" s="24">
        <v>87</v>
      </c>
      <c r="J16" s="24">
        <v>17</v>
      </c>
      <c r="K16" s="24">
        <v>72</v>
      </c>
      <c r="L16" s="24">
        <v>25</v>
      </c>
      <c r="M16" s="24">
        <v>105</v>
      </c>
      <c r="N16" s="24">
        <v>26</v>
      </c>
    </row>
    <row r="17" spans="1:14" ht="18.75" customHeight="1">
      <c r="C17" s="32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18.75" customHeight="1">
      <c r="A18" s="33" t="s">
        <v>20</v>
      </c>
      <c r="B18" s="33"/>
      <c r="C18" s="38">
        <f>SUM(C19:C22)</f>
        <v>196</v>
      </c>
      <c r="D18" s="39">
        <f>SUM(D19:D22)</f>
        <v>2571</v>
      </c>
      <c r="E18" s="39">
        <f t="shared" ref="E18:N18" si="2">SUM(E19:E22)</f>
        <v>1241</v>
      </c>
      <c r="F18" s="39">
        <f t="shared" si="2"/>
        <v>1330</v>
      </c>
      <c r="G18" s="39">
        <f t="shared" si="2"/>
        <v>301</v>
      </c>
      <c r="H18" s="39">
        <f t="shared" si="2"/>
        <v>327</v>
      </c>
      <c r="I18" s="39">
        <f t="shared" si="2"/>
        <v>285</v>
      </c>
      <c r="J18" s="39">
        <f t="shared" si="2"/>
        <v>328</v>
      </c>
      <c r="K18" s="39">
        <f t="shared" si="2"/>
        <v>300</v>
      </c>
      <c r="L18" s="39">
        <f t="shared" si="2"/>
        <v>322</v>
      </c>
      <c r="M18" s="39">
        <f t="shared" si="2"/>
        <v>355</v>
      </c>
      <c r="N18" s="39">
        <f t="shared" si="2"/>
        <v>353</v>
      </c>
    </row>
    <row r="19" spans="1:14" ht="18.75" customHeight="1">
      <c r="B19" s="4" t="s">
        <v>21</v>
      </c>
      <c r="C19" s="32">
        <v>55</v>
      </c>
      <c r="D19" s="27">
        <v>770</v>
      </c>
      <c r="E19" s="27">
        <v>459</v>
      </c>
      <c r="F19" s="27">
        <v>311</v>
      </c>
      <c r="G19" s="24">
        <v>116</v>
      </c>
      <c r="H19" s="24">
        <v>75</v>
      </c>
      <c r="I19" s="24">
        <v>99</v>
      </c>
      <c r="J19" s="24">
        <v>85</v>
      </c>
      <c r="K19" s="24">
        <v>112</v>
      </c>
      <c r="L19" s="24">
        <v>75</v>
      </c>
      <c r="M19" s="24">
        <v>132</v>
      </c>
      <c r="N19" s="24">
        <v>76</v>
      </c>
    </row>
    <row r="20" spans="1:14" ht="18.75" customHeight="1">
      <c r="B20" s="4" t="s">
        <v>22</v>
      </c>
      <c r="C20" s="32">
        <v>48</v>
      </c>
      <c r="D20" s="27">
        <v>635</v>
      </c>
      <c r="E20" s="27">
        <v>547</v>
      </c>
      <c r="F20" s="27">
        <v>88</v>
      </c>
      <c r="G20" s="24">
        <v>126</v>
      </c>
      <c r="H20" s="24">
        <v>27</v>
      </c>
      <c r="I20" s="24">
        <v>131</v>
      </c>
      <c r="J20" s="24">
        <v>23</v>
      </c>
      <c r="K20" s="24">
        <v>137</v>
      </c>
      <c r="L20" s="24">
        <v>20</v>
      </c>
      <c r="M20" s="24">
        <v>153</v>
      </c>
      <c r="N20" s="24">
        <v>18</v>
      </c>
    </row>
    <row r="21" spans="1:14" ht="18.75" customHeight="1">
      <c r="B21" s="4" t="s">
        <v>23</v>
      </c>
      <c r="C21" s="32">
        <v>56</v>
      </c>
      <c r="D21" s="27">
        <v>868</v>
      </c>
      <c r="E21" s="27">
        <v>225</v>
      </c>
      <c r="F21" s="27">
        <v>643</v>
      </c>
      <c r="G21" s="24">
        <v>56</v>
      </c>
      <c r="H21" s="24">
        <v>157</v>
      </c>
      <c r="I21" s="24">
        <v>53</v>
      </c>
      <c r="J21" s="24">
        <v>152</v>
      </c>
      <c r="K21" s="24">
        <v>49</v>
      </c>
      <c r="L21" s="24">
        <v>155</v>
      </c>
      <c r="M21" s="24">
        <v>67</v>
      </c>
      <c r="N21" s="24">
        <v>179</v>
      </c>
    </row>
    <row r="22" spans="1:14" ht="18.75" customHeight="1">
      <c r="B22" s="4" t="s">
        <v>24</v>
      </c>
      <c r="C22" s="32">
        <v>37</v>
      </c>
      <c r="D22" s="27">
        <v>298</v>
      </c>
      <c r="E22" s="27">
        <v>10</v>
      </c>
      <c r="F22" s="27">
        <v>288</v>
      </c>
      <c r="G22" s="24">
        <v>3</v>
      </c>
      <c r="H22" s="24">
        <v>68</v>
      </c>
      <c r="I22" s="24">
        <v>2</v>
      </c>
      <c r="J22" s="24">
        <v>68</v>
      </c>
      <c r="K22" s="24">
        <v>2</v>
      </c>
      <c r="L22" s="24">
        <v>72</v>
      </c>
      <c r="M22" s="24">
        <v>3</v>
      </c>
      <c r="N22" s="24">
        <v>80</v>
      </c>
    </row>
    <row r="23" spans="1:14" ht="18.75" customHeight="1">
      <c r="B23" s="4"/>
      <c r="C23" s="32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ht="18.75" customHeight="1">
      <c r="A24" s="33" t="s">
        <v>25</v>
      </c>
      <c r="B24" s="26"/>
      <c r="C24" s="38">
        <f>SUM(C25:C26)</f>
        <v>37</v>
      </c>
      <c r="D24" s="39">
        <f>SUM(D25:D26)</f>
        <v>481</v>
      </c>
      <c r="E24" s="39">
        <f t="shared" ref="E24:N24" si="3">SUM(E25:E26)</f>
        <v>160</v>
      </c>
      <c r="F24" s="39">
        <f t="shared" si="3"/>
        <v>321</v>
      </c>
      <c r="G24" s="39">
        <f t="shared" si="3"/>
        <v>36</v>
      </c>
      <c r="H24" s="39">
        <f t="shared" si="3"/>
        <v>87</v>
      </c>
      <c r="I24" s="39">
        <f t="shared" si="3"/>
        <v>39</v>
      </c>
      <c r="J24" s="39">
        <f t="shared" si="3"/>
        <v>81</v>
      </c>
      <c r="K24" s="39">
        <f t="shared" si="3"/>
        <v>43</v>
      </c>
      <c r="L24" s="39">
        <f t="shared" si="3"/>
        <v>71</v>
      </c>
      <c r="M24" s="39">
        <f t="shared" si="3"/>
        <v>42</v>
      </c>
      <c r="N24" s="39">
        <f t="shared" si="3"/>
        <v>82</v>
      </c>
    </row>
    <row r="25" spans="1:14" ht="18.75" customHeight="1">
      <c r="B25" s="4" t="s">
        <v>26</v>
      </c>
      <c r="C25" s="32">
        <v>11</v>
      </c>
      <c r="D25" s="27">
        <v>176</v>
      </c>
      <c r="E25" s="27">
        <v>103</v>
      </c>
      <c r="F25" s="27">
        <v>73</v>
      </c>
      <c r="G25" s="24">
        <v>16</v>
      </c>
      <c r="H25" s="24">
        <v>13</v>
      </c>
      <c r="I25" s="24">
        <v>25</v>
      </c>
      <c r="J25" s="24">
        <v>14</v>
      </c>
      <c r="K25" s="24">
        <v>29</v>
      </c>
      <c r="L25" s="24">
        <v>25</v>
      </c>
      <c r="M25" s="24">
        <v>33</v>
      </c>
      <c r="N25" s="24">
        <v>21</v>
      </c>
    </row>
    <row r="26" spans="1:14" ht="18.75" customHeight="1">
      <c r="B26" s="4" t="s">
        <v>27</v>
      </c>
      <c r="C26" s="32">
        <v>26</v>
      </c>
      <c r="D26" s="27">
        <v>305</v>
      </c>
      <c r="E26" s="27">
        <v>57</v>
      </c>
      <c r="F26" s="27">
        <v>248</v>
      </c>
      <c r="G26" s="24">
        <v>20</v>
      </c>
      <c r="H26" s="24">
        <v>74</v>
      </c>
      <c r="I26" s="24">
        <v>14</v>
      </c>
      <c r="J26" s="24">
        <v>67</v>
      </c>
      <c r="K26" s="24">
        <v>14</v>
      </c>
      <c r="L26" s="24">
        <v>46</v>
      </c>
      <c r="M26" s="24">
        <v>9</v>
      </c>
      <c r="N26" s="24">
        <v>61</v>
      </c>
    </row>
    <row r="27" spans="1:14" ht="18.75" customHeight="1">
      <c r="A27" s="31" t="s">
        <v>28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14" ht="18.75" customHeight="1">
      <c r="A28" s="1" t="s">
        <v>29</v>
      </c>
    </row>
    <row r="29" spans="1:14" ht="18.75" customHeight="1">
      <c r="A29" s="1" t="s">
        <v>30</v>
      </c>
    </row>
    <row r="30" spans="1:14" ht="18.75" customHeight="1"/>
    <row r="31" spans="1:14" ht="18.75" customHeight="1"/>
    <row r="32" spans="1:14" ht="18.75" customHeight="1"/>
    <row r="33" ht="18" customHeight="1"/>
    <row r="34" ht="18" customHeight="1"/>
  </sheetData>
  <mergeCells count="9">
    <mergeCell ref="A16:B16"/>
    <mergeCell ref="A8:B8"/>
    <mergeCell ref="A9:B9"/>
    <mergeCell ref="A10:B10"/>
    <mergeCell ref="A11:B11"/>
    <mergeCell ref="A12:B12"/>
    <mergeCell ref="A3:N3"/>
    <mergeCell ref="A5:B7"/>
    <mergeCell ref="C5:C7"/>
  </mergeCells>
  <phoneticPr fontId="2"/>
  <pageMargins left="0.39370078740157483" right="0.39370078740157483" top="0.59055118110236227" bottom="0.39370078740157483" header="0.39370078740157483" footer="0.19685039370078741"/>
  <pageSetup paperSize="9" scale="87" orientation="portrait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16-138</vt:lpstr>
      <vt:lpstr>'16-138'!Print_Area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布施 七恵</dc:creator>
  <cp:lastModifiedBy>布施 七恵</cp:lastModifiedBy>
  <dcterms:created xsi:type="dcterms:W3CDTF">2024-04-17T06:39:43Z</dcterms:created>
  <dcterms:modified xsi:type="dcterms:W3CDTF">2024-04-17T06:40:20Z</dcterms:modified>
</cp:coreProperties>
</file>