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5統計書\HP用データ\"/>
    </mc:Choice>
  </mc:AlternateContent>
  <xr:revisionPtr revIDLastSave="0" documentId="8_{06370266-3D05-4D20-97E3-D66681EE1712}" xr6:coauthVersionLast="47" xr6:coauthVersionMax="47" xr10:uidLastSave="{00000000-0000-0000-0000-000000000000}"/>
  <bookViews>
    <workbookView xWindow="-120" yWindow="-120" windowWidth="29040" windowHeight="15840" xr2:uid="{6F895E86-87CE-4A26-B7CA-16F40301A0FD}"/>
  </bookViews>
  <sheets>
    <sheet name="19-188" sheetId="1" r:id="rId1"/>
  </sheets>
  <definedNames>
    <definedName name="_xlnm.Print_Area" localSheetId="0">'19-188'!$A$1:$L$35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F8" i="1"/>
  <c r="E8" i="1"/>
</calcChain>
</file>

<file path=xl/sharedStrings.xml><?xml version="1.0" encoding="utf-8"?>
<sst xmlns="http://schemas.openxmlformats.org/spreadsheetml/2006/main" count="71" uniqueCount="52">
  <si>
    <t>第19章  財政</t>
    <phoneticPr fontId="4"/>
  </si>
  <si>
    <t>188.歳入歳出決算額累年比較（一般会計）</t>
    <phoneticPr fontId="4"/>
  </si>
  <si>
    <t>歳入</t>
  </si>
  <si>
    <t>歳出</t>
    <rPh sb="1" eb="2">
      <t>デ</t>
    </rPh>
    <phoneticPr fontId="4"/>
  </si>
  <si>
    <t>（単位：円）</t>
  </si>
  <si>
    <t>区分</t>
  </si>
  <si>
    <t>平成30年度</t>
  </si>
  <si>
    <t>令和元年度</t>
    <rPh sb="0" eb="2">
      <t>レイワ</t>
    </rPh>
    <rPh sb="2" eb="3">
      <t>ガン</t>
    </rPh>
    <phoneticPr fontId="4"/>
  </si>
  <si>
    <t>令和２年度</t>
    <rPh sb="0" eb="2">
      <t>レイワ</t>
    </rPh>
    <phoneticPr fontId="4"/>
  </si>
  <si>
    <t>令和３年度</t>
    <rPh sb="0" eb="2">
      <t>レイワ</t>
    </rPh>
    <phoneticPr fontId="4"/>
  </si>
  <si>
    <t>令和４年度</t>
    <rPh sb="0" eb="2">
      <t>レイワ</t>
    </rPh>
    <phoneticPr fontId="4"/>
  </si>
  <si>
    <t>歳入合計</t>
  </si>
  <si>
    <t>歳出合計</t>
  </si>
  <si>
    <t>市税</t>
  </si>
  <si>
    <t>議会費</t>
  </si>
  <si>
    <t>地方譲与税</t>
  </si>
  <si>
    <t>総務費</t>
  </si>
  <si>
    <t>利子割交付金</t>
  </si>
  <si>
    <t>民生費</t>
  </si>
  <si>
    <t>配当割交付金</t>
  </si>
  <si>
    <t>衛生費</t>
  </si>
  <si>
    <t>株式等譲渡所得割交付金</t>
  </si>
  <si>
    <t>労働費</t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</si>
  <si>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4"/>
  </si>
  <si>
    <t>-</t>
  </si>
  <si>
    <t>農林水産業費</t>
  </si>
  <si>
    <t>地方消費税交付金</t>
  </si>
  <si>
    <t>商工費</t>
  </si>
  <si>
    <t>ゴルフ場利用税交付金</t>
  </si>
  <si>
    <t>土木費</t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</si>
  <si>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</si>
  <si>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-</t>
    <phoneticPr fontId="4"/>
  </si>
  <si>
    <t>消防費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</si>
  <si>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</si>
  <si>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教育費</t>
  </si>
  <si>
    <t>地方特例交付金</t>
  </si>
  <si>
    <t>災害復旧費</t>
  </si>
  <si>
    <t>地方交付税</t>
  </si>
  <si>
    <t>公債費</t>
  </si>
  <si>
    <t>交通安全対策特別交付金</t>
  </si>
  <si>
    <t>予備費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</si>
  <si>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</si>
  <si>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</si>
  <si>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</si>
  <si>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</si>
  <si>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</si>
  <si>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</si>
  <si>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</si>
  <si>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</si>
  <si>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</si>
  <si>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</si>
  <si>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資料：『彦根市各会計歳入歳出決算書』財政課</t>
    <rPh sb="4" eb="7">
      <t>ヒコネシ</t>
    </rPh>
    <rPh sb="7" eb="10">
      <t>カクカイケイ</t>
    </rPh>
    <rPh sb="10" eb="12">
      <t>サイニュウ</t>
    </rPh>
    <rPh sb="12" eb="14">
      <t>サイシュツ</t>
    </rPh>
    <rPh sb="14" eb="16">
      <t>ケッサン</t>
    </rPh>
    <rPh sb="16" eb="1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</si>
</sst>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176" fontId="2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8" fillId="0" borderId="0" xfId="1" applyNumberFormat="1" applyFont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76" fontId="9" fillId="0" borderId="0" xfId="1" applyNumberFormat="1" applyFont="1" applyAlignment="1">
      <alignment horizontal="center" vertical="center"/>
    </xf>
    <xf numFmtId="176" fontId="9" fillId="0" borderId="0" xfId="1" applyNumberFormat="1" applyFont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Continuous" vertical="center"/>
    </xf>
    <xf numFmtId="176" fontId="5" fillId="0" borderId="3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Continuous" vertical="center"/>
    </xf>
    <xf numFmtId="176" fontId="5" fillId="0" borderId="5" xfId="1" applyNumberFormat="1" applyFont="1" applyBorder="1" applyAlignment="1">
      <alignment horizontal="centerContinuous" vertical="center"/>
    </xf>
    <xf numFmtId="176" fontId="5" fillId="0" borderId="0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horizontal="right" vertical="center"/>
    </xf>
    <xf numFmtId="176" fontId="9" fillId="0" borderId="5" xfId="1" applyNumberFormat="1" applyFont="1" applyBorder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176" fontId="9" fillId="0" borderId="0" xfId="1" applyNumberFormat="1" applyFont="1" applyAlignment="1">
      <alignment vertical="center" shrinkToFit="1"/>
    </xf>
    <xf numFmtId="176" fontId="5" fillId="0" borderId="5" xfId="1" applyNumberFormat="1" applyFont="1" applyBorder="1" applyAlignment="1">
      <alignment vertical="center" shrinkToFit="1"/>
    </xf>
    <xf numFmtId="176" fontId="5" fillId="0" borderId="5" xfId="1" applyNumberFormat="1" applyFont="1" applyBorder="1" applyAlignment="1">
      <alignment vertical="center"/>
    </xf>
    <xf numFmtId="176" fontId="5" fillId="0" borderId="0" xfId="1" applyNumberFormat="1" applyFont="1" applyFill="1" applyAlignment="1">
      <alignment vertical="center" shrinkToFit="1"/>
    </xf>
    <xf numFmtId="176" fontId="9" fillId="0" borderId="0" xfId="1" applyNumberFormat="1" applyFont="1" applyFill="1" applyAlignment="1">
      <alignment vertical="center" shrinkToFit="1"/>
    </xf>
    <xf numFmtId="176" fontId="5" fillId="0" borderId="0" xfId="1" applyNumberFormat="1" applyFont="1" applyFill="1" applyAlignment="1">
      <alignment vertical="center"/>
    </xf>
    <xf numFmtId="176" fontId="9" fillId="0" borderId="0" xfId="1" applyNumberFormat="1" applyFont="1" applyFill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horizontal="right" vertical="center"/>
    </xf>
    <xf numFmtId="176" fontId="9" fillId="0" borderId="0" xfId="1" applyNumberFormat="1" applyFont="1" applyFill="1" applyAlignment="1">
      <alignment horizontal="right" vertical="center"/>
    </xf>
    <xf numFmtId="176" fontId="5" fillId="0" borderId="4" xfId="1" applyNumberFormat="1" applyFont="1" applyBorder="1" applyAlignment="1">
      <alignment vertical="center"/>
    </xf>
    <xf numFmtId="176" fontId="9" fillId="0" borderId="1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C10C-0C86-45B6-9D31-FB267B4B36DD}">
  <dimension ref="A1:AV52"/>
  <sheetViews>
    <sheetView tabSelected="1" view="pageBreakPreview" zoomScaleNormal="100" zoomScaleSheetLayoutView="80" workbookViewId="0">
      <selection activeCell="D24" sqref="D24"/>
    </sheetView>
  </sheetViews>
  <sheetFormatPr defaultColWidth="8.69921875" defaultRowHeight="17.25"/>
  <cols>
    <col min="1" max="1" width="15.8984375" style="2" customWidth="1"/>
    <col min="2" max="3" width="12.3984375" style="2" customWidth="1"/>
    <col min="4" max="4" width="13.09765625" style="2" customWidth="1"/>
    <col min="5" max="5" width="13.09765625" style="3" customWidth="1"/>
    <col min="6" max="6" width="13.09765625" style="4" customWidth="1"/>
    <col min="7" max="7" width="12.19921875" style="2" customWidth="1"/>
    <col min="8" max="10" width="12.796875" style="2" customWidth="1"/>
    <col min="11" max="11" width="12.796875" style="3" customWidth="1"/>
    <col min="12" max="12" width="12.796875" style="4" customWidth="1"/>
    <col min="13" max="47" width="8.69921875" style="9"/>
    <col min="48" max="16384" width="8.69921875" style="2"/>
  </cols>
  <sheetData>
    <row r="1" spans="1:48" s="5" customFormat="1" ht="18.7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3"/>
      <c r="L1" s="4"/>
    </row>
    <row r="2" spans="1:48" ht="18.75" customHeight="1">
      <c r="G2" s="6"/>
      <c r="H2" s="6"/>
      <c r="I2" s="6"/>
      <c r="J2" s="6"/>
      <c r="K2" s="7"/>
      <c r="L2" s="8"/>
    </row>
    <row r="3" spans="1:48" ht="18.75" customHeight="1">
      <c r="A3" s="10" t="s">
        <v>1</v>
      </c>
      <c r="B3" s="10"/>
      <c r="C3" s="10"/>
      <c r="D3" s="10"/>
      <c r="E3" s="10"/>
      <c r="F3" s="10"/>
      <c r="G3" s="6"/>
      <c r="H3" s="6"/>
      <c r="I3" s="6"/>
      <c r="J3" s="7"/>
      <c r="K3" s="7"/>
      <c r="L3" s="8"/>
    </row>
    <row r="4" spans="1:48" ht="15" customHeight="1">
      <c r="A4" s="11" t="s">
        <v>2</v>
      </c>
      <c r="G4" s="11" t="s">
        <v>3</v>
      </c>
      <c r="H4" s="6"/>
      <c r="I4" s="6"/>
      <c r="J4" s="7"/>
      <c r="K4" s="7"/>
      <c r="L4" s="8"/>
    </row>
    <row r="5" spans="1:48" ht="15" customHeight="1">
      <c r="A5" s="2" t="s">
        <v>4</v>
      </c>
      <c r="G5" s="12" t="s">
        <v>4</v>
      </c>
      <c r="H5" s="13"/>
      <c r="I5" s="13"/>
      <c r="J5" s="14"/>
      <c r="K5" s="14"/>
      <c r="L5" s="15"/>
      <c r="AV5" s="6"/>
    </row>
    <row r="6" spans="1:48" ht="26.25" customHeight="1">
      <c r="A6" s="16" t="s">
        <v>5</v>
      </c>
      <c r="B6" s="17" t="s">
        <v>6</v>
      </c>
      <c r="C6" s="17" t="s">
        <v>7</v>
      </c>
      <c r="D6" s="17" t="s">
        <v>8</v>
      </c>
      <c r="E6" s="17" t="s">
        <v>9</v>
      </c>
      <c r="F6" s="18" t="s">
        <v>10</v>
      </c>
      <c r="G6" s="19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18" t="s">
        <v>10</v>
      </c>
      <c r="AV6" s="6"/>
    </row>
    <row r="7" spans="1:48" ht="26.25" customHeight="1">
      <c r="A7" s="20"/>
      <c r="B7" s="21"/>
      <c r="C7" s="3"/>
      <c r="D7" s="3"/>
      <c r="G7" s="22"/>
      <c r="H7" s="23"/>
      <c r="I7" s="3"/>
      <c r="J7" s="3"/>
      <c r="AV7" s="6"/>
    </row>
    <row r="8" spans="1:48" ht="26.25" customHeight="1">
      <c r="A8" s="24" t="s">
        <v>11</v>
      </c>
      <c r="B8" s="25">
        <v>44875225301</v>
      </c>
      <c r="C8" s="25">
        <v>45728052302</v>
      </c>
      <c r="D8" s="25">
        <v>64191044540</v>
      </c>
      <c r="E8" s="25">
        <f t="shared" ref="E8:F8" si="0">SUM(E10:E32)</f>
        <v>57090546324</v>
      </c>
      <c r="F8" s="26">
        <f t="shared" si="0"/>
        <v>55109103270</v>
      </c>
      <c r="G8" s="22" t="s">
        <v>12</v>
      </c>
      <c r="H8" s="2">
        <v>43809173486</v>
      </c>
      <c r="I8" s="2">
        <v>44550096429</v>
      </c>
      <c r="J8" s="2">
        <v>63149253427</v>
      </c>
      <c r="K8" s="2">
        <f>SUM(K10:K22)</f>
        <v>54727017999</v>
      </c>
      <c r="L8" s="11">
        <f>SUM(L10:L22)</f>
        <v>52622306485</v>
      </c>
      <c r="AV8" s="6"/>
    </row>
    <row r="9" spans="1:48" ht="26.25" customHeight="1">
      <c r="A9" s="27"/>
      <c r="E9" s="2"/>
      <c r="F9" s="11"/>
      <c r="G9" s="28"/>
      <c r="K9" s="2"/>
      <c r="L9" s="11"/>
      <c r="AV9" s="6"/>
    </row>
    <row r="10" spans="1:48" ht="26.25" customHeight="1">
      <c r="A10" s="27" t="s">
        <v>13</v>
      </c>
      <c r="B10" s="25">
        <v>18500220437</v>
      </c>
      <c r="C10" s="25">
        <v>18193322867</v>
      </c>
      <c r="D10" s="29">
        <v>17539676691</v>
      </c>
      <c r="E10" s="29">
        <v>17655066336</v>
      </c>
      <c r="F10" s="30">
        <v>18667759233</v>
      </c>
      <c r="G10" s="28" t="s">
        <v>14</v>
      </c>
      <c r="H10" s="2">
        <v>296840707</v>
      </c>
      <c r="I10" s="2">
        <v>285309218</v>
      </c>
      <c r="J10" s="31">
        <v>281889406</v>
      </c>
      <c r="K10" s="31">
        <v>291851534</v>
      </c>
      <c r="L10" s="32">
        <v>288812898</v>
      </c>
      <c r="AV10" s="6"/>
    </row>
    <row r="11" spans="1:48" ht="26.25" customHeight="1">
      <c r="A11" s="27" t="s">
        <v>15</v>
      </c>
      <c r="B11" s="2">
        <v>279226000</v>
      </c>
      <c r="C11" s="2">
        <v>284244028</v>
      </c>
      <c r="D11" s="31">
        <v>288413000</v>
      </c>
      <c r="E11" s="31">
        <v>293141000</v>
      </c>
      <c r="F11" s="32">
        <v>294321000</v>
      </c>
      <c r="G11" s="28" t="s">
        <v>16</v>
      </c>
      <c r="H11" s="2">
        <v>5483629457</v>
      </c>
      <c r="I11" s="2">
        <v>5838818474</v>
      </c>
      <c r="J11" s="31">
        <v>19251135178</v>
      </c>
      <c r="K11" s="31">
        <v>7427387135</v>
      </c>
      <c r="L11" s="32">
        <v>6009976911</v>
      </c>
      <c r="AV11" s="6"/>
    </row>
    <row r="12" spans="1:48" ht="26.25" customHeight="1">
      <c r="A12" s="27" t="s">
        <v>17</v>
      </c>
      <c r="B12" s="2">
        <v>30882000</v>
      </c>
      <c r="C12" s="2">
        <v>16575000</v>
      </c>
      <c r="D12" s="31">
        <v>17812000</v>
      </c>
      <c r="E12" s="31">
        <v>15132000</v>
      </c>
      <c r="F12" s="32">
        <v>9075000</v>
      </c>
      <c r="G12" s="28" t="s">
        <v>18</v>
      </c>
      <c r="H12" s="2">
        <v>14555049922</v>
      </c>
      <c r="I12" s="2">
        <v>14758315282</v>
      </c>
      <c r="J12" s="31">
        <v>15371373685</v>
      </c>
      <c r="K12" s="31">
        <v>18080727837</v>
      </c>
      <c r="L12" s="32">
        <v>17046892437</v>
      </c>
      <c r="AV12" s="6"/>
    </row>
    <row r="13" spans="1:48" ht="26.25" customHeight="1">
      <c r="A13" s="27" t="s">
        <v>19</v>
      </c>
      <c r="B13" s="2">
        <v>60847000</v>
      </c>
      <c r="C13" s="2">
        <v>73273000</v>
      </c>
      <c r="D13" s="31">
        <v>65858000</v>
      </c>
      <c r="E13" s="31">
        <v>101457000</v>
      </c>
      <c r="F13" s="32">
        <v>90573000</v>
      </c>
      <c r="G13" s="28" t="s">
        <v>20</v>
      </c>
      <c r="H13" s="2">
        <v>5625944687</v>
      </c>
      <c r="I13" s="2">
        <v>5201170821</v>
      </c>
      <c r="J13" s="31">
        <v>5350603451</v>
      </c>
      <c r="K13" s="31">
        <v>6397907772</v>
      </c>
      <c r="L13" s="32">
        <v>7199167957</v>
      </c>
      <c r="AV13" s="6"/>
    </row>
    <row r="14" spans="1:48" ht="26.25" customHeight="1">
      <c r="A14" s="27" t="s">
        <v>21</v>
      </c>
      <c r="B14" s="2">
        <v>56353000</v>
      </c>
      <c r="C14" s="2">
        <v>50253000</v>
      </c>
      <c r="D14" s="31">
        <v>84701000</v>
      </c>
      <c r="E14" s="31">
        <v>121029000</v>
      </c>
      <c r="F14" s="32">
        <v>71670000</v>
      </c>
      <c r="G14" s="28" t="s">
        <v>22</v>
      </c>
      <c r="H14" s="2">
        <v>61204617</v>
      </c>
      <c r="I14" s="2">
        <v>60221060</v>
      </c>
      <c r="J14" s="31">
        <v>61877201</v>
      </c>
      <c r="K14" s="31">
        <v>61707733</v>
      </c>
      <c r="L14" s="32">
        <v>21717986</v>
      </c>
      <c r="AV14" s="6"/>
    </row>
    <row r="15" spans="1:48" ht="26.25" customHeight="1">
      <c r="A15" s="27" t="s">
        <v>23</v>
      </c>
      <c r="B15" s="33" t="s">
        <v>24</v>
      </c>
      <c r="C15" s="33" t="s">
        <v>24</v>
      </c>
      <c r="D15" s="33">
        <v>206684000</v>
      </c>
      <c r="E15" s="31">
        <v>324735000</v>
      </c>
      <c r="F15" s="32">
        <v>336437000</v>
      </c>
      <c r="G15" s="28" t="s">
        <v>25</v>
      </c>
      <c r="H15" s="2">
        <v>837014073</v>
      </c>
      <c r="I15" s="2">
        <v>753396513</v>
      </c>
      <c r="J15" s="31">
        <v>753580696</v>
      </c>
      <c r="K15" s="31">
        <v>812869356</v>
      </c>
      <c r="L15" s="32">
        <v>721042584</v>
      </c>
      <c r="AV15" s="6"/>
    </row>
    <row r="16" spans="1:48" ht="26.25" customHeight="1">
      <c r="A16" s="27" t="s">
        <v>26</v>
      </c>
      <c r="B16" s="2">
        <v>2066706000</v>
      </c>
      <c r="C16" s="2">
        <v>1944805000</v>
      </c>
      <c r="D16" s="31">
        <v>2366809000</v>
      </c>
      <c r="E16" s="31">
        <v>2579513000</v>
      </c>
      <c r="F16" s="32">
        <v>2698798000</v>
      </c>
      <c r="G16" s="28" t="s">
        <v>27</v>
      </c>
      <c r="H16" s="2">
        <v>620514875</v>
      </c>
      <c r="I16" s="2">
        <v>579498857</v>
      </c>
      <c r="J16" s="31">
        <v>1029815999</v>
      </c>
      <c r="K16" s="31">
        <v>1090391337</v>
      </c>
      <c r="L16" s="32">
        <v>1054581445</v>
      </c>
      <c r="AV16" s="6"/>
    </row>
    <row r="17" spans="1:48" ht="26.25" customHeight="1">
      <c r="A17" s="27" t="s">
        <v>28</v>
      </c>
      <c r="B17" s="2">
        <v>9347415</v>
      </c>
      <c r="C17" s="2">
        <v>9664461</v>
      </c>
      <c r="D17" s="31">
        <v>8360082</v>
      </c>
      <c r="E17" s="31">
        <v>9389957</v>
      </c>
      <c r="F17" s="32">
        <v>9151834</v>
      </c>
      <c r="G17" s="28" t="s">
        <v>29</v>
      </c>
      <c r="H17" s="2">
        <v>5891895017</v>
      </c>
      <c r="I17" s="2">
        <v>5725692204</v>
      </c>
      <c r="J17" s="31">
        <v>5782230548</v>
      </c>
      <c r="K17" s="31">
        <v>6009586893</v>
      </c>
      <c r="L17" s="32">
        <v>6233396390</v>
      </c>
      <c r="AV17" s="6"/>
    </row>
    <row r="18" spans="1:48" ht="26.25" customHeight="1">
      <c r="A18" s="28" t="s">
        <v>30</v>
      </c>
      <c r="B18" s="33">
        <v>112837000</v>
      </c>
      <c r="C18" s="33">
        <v>64391359</v>
      </c>
      <c r="D18" s="33" t="s">
        <v>24</v>
      </c>
      <c r="E18" s="34" t="s">
        <v>31</v>
      </c>
      <c r="F18" s="35" t="s">
        <v>31</v>
      </c>
      <c r="G18" s="28" t="s">
        <v>32</v>
      </c>
      <c r="H18" s="2">
        <v>1497164563</v>
      </c>
      <c r="I18" s="2">
        <v>1626721813</v>
      </c>
      <c r="J18" s="31">
        <v>1650029372</v>
      </c>
      <c r="K18" s="31">
        <v>1660318115</v>
      </c>
      <c r="L18" s="32">
        <v>1808481319</v>
      </c>
      <c r="AV18" s="6"/>
    </row>
    <row r="19" spans="1:48" ht="26.25" customHeight="1">
      <c r="A19" s="28" t="s">
        <v>33</v>
      </c>
      <c r="B19" s="33" t="s">
        <v>24</v>
      </c>
      <c r="C19" s="33">
        <v>16250000</v>
      </c>
      <c r="D19" s="33">
        <v>33873000</v>
      </c>
      <c r="E19" s="36">
        <v>36491000</v>
      </c>
      <c r="F19" s="37">
        <v>44976000</v>
      </c>
      <c r="G19" s="28" t="s">
        <v>34</v>
      </c>
      <c r="H19" s="2">
        <v>5438183474</v>
      </c>
      <c r="I19" s="2">
        <v>5874813866</v>
      </c>
      <c r="J19" s="31">
        <v>10121602802</v>
      </c>
      <c r="K19" s="31">
        <v>9207507793</v>
      </c>
      <c r="L19" s="32">
        <v>8355701122</v>
      </c>
      <c r="AV19" s="6"/>
    </row>
    <row r="20" spans="1:48" ht="26.25" customHeight="1">
      <c r="A20" s="27" t="s">
        <v>35</v>
      </c>
      <c r="B20" s="2">
        <v>103500000</v>
      </c>
      <c r="C20" s="2">
        <v>334664000</v>
      </c>
      <c r="D20" s="36">
        <v>140824000</v>
      </c>
      <c r="E20" s="31">
        <v>369295000</v>
      </c>
      <c r="F20" s="32">
        <v>134475000</v>
      </c>
      <c r="G20" s="28" t="s">
        <v>36</v>
      </c>
      <c r="H20" s="33">
        <v>143454133</v>
      </c>
      <c r="I20" s="33">
        <v>16807000</v>
      </c>
      <c r="J20" s="38" t="s">
        <v>24</v>
      </c>
      <c r="K20" s="38" t="s">
        <v>31</v>
      </c>
      <c r="L20" s="39" t="s">
        <v>31</v>
      </c>
      <c r="AV20" s="6"/>
    </row>
    <row r="21" spans="1:48" ht="26.25" customHeight="1">
      <c r="A21" s="27" t="s">
        <v>37</v>
      </c>
      <c r="B21" s="2">
        <v>4019217000</v>
      </c>
      <c r="C21" s="2">
        <v>4274223000</v>
      </c>
      <c r="D21" s="31">
        <v>4445965000</v>
      </c>
      <c r="E21" s="31">
        <v>6158113000</v>
      </c>
      <c r="F21" s="32">
        <v>6253155000</v>
      </c>
      <c r="G21" s="28" t="s">
        <v>38</v>
      </c>
      <c r="H21" s="2">
        <v>3358277961</v>
      </c>
      <c r="I21" s="2">
        <v>3829331321</v>
      </c>
      <c r="J21" s="31">
        <v>3495115089</v>
      </c>
      <c r="K21" s="31">
        <v>3686762494</v>
      </c>
      <c r="L21" s="32">
        <v>3882535436</v>
      </c>
      <c r="AV21" s="6"/>
    </row>
    <row r="22" spans="1:48" ht="26.25" customHeight="1">
      <c r="A22" s="27" t="s">
        <v>39</v>
      </c>
      <c r="B22" s="2">
        <v>13635000</v>
      </c>
      <c r="C22" s="2">
        <v>13070000</v>
      </c>
      <c r="D22" s="31">
        <v>13796000</v>
      </c>
      <c r="E22" s="31">
        <v>12187000</v>
      </c>
      <c r="F22" s="32">
        <v>10292000</v>
      </c>
      <c r="G22" s="28" t="s">
        <v>40</v>
      </c>
      <c r="H22" s="33" t="s">
        <v>24</v>
      </c>
      <c r="I22" s="33" t="s">
        <v>24</v>
      </c>
      <c r="J22" s="38" t="s">
        <v>24</v>
      </c>
      <c r="K22" s="38" t="s">
        <v>31</v>
      </c>
      <c r="L22" s="39" t="s">
        <v>31</v>
      </c>
      <c r="AV22" s="6"/>
    </row>
    <row r="23" spans="1:48" ht="26.25" customHeight="1">
      <c r="A23" s="27" t="s">
        <v>41</v>
      </c>
      <c r="B23" s="2">
        <v>722184470</v>
      </c>
      <c r="C23" s="2">
        <v>624871653</v>
      </c>
      <c r="D23" s="31">
        <v>481001369</v>
      </c>
      <c r="E23" s="31">
        <v>353309362</v>
      </c>
      <c r="F23" s="32">
        <v>359880650</v>
      </c>
      <c r="G23" s="40"/>
      <c r="H23" s="12"/>
      <c r="I23" s="41"/>
      <c r="J23" s="12"/>
      <c r="K23" s="12"/>
      <c r="L23" s="41"/>
      <c r="AV23" s="6"/>
    </row>
    <row r="24" spans="1:48" ht="26.25" customHeight="1">
      <c r="A24" s="27" t="s">
        <v>42</v>
      </c>
      <c r="B24" s="2">
        <v>1278384530</v>
      </c>
      <c r="C24" s="2">
        <v>1260627679</v>
      </c>
      <c r="D24" s="31">
        <v>862726109</v>
      </c>
      <c r="E24" s="31">
        <v>893822808</v>
      </c>
      <c r="F24" s="32">
        <v>1095278083</v>
      </c>
      <c r="AV24" s="6"/>
    </row>
    <row r="25" spans="1:48" ht="26.25" customHeight="1">
      <c r="A25" s="27" t="s">
        <v>43</v>
      </c>
      <c r="B25" s="2">
        <v>5953539788</v>
      </c>
      <c r="C25" s="2">
        <v>6132549263</v>
      </c>
      <c r="D25" s="31">
        <v>20195953731</v>
      </c>
      <c r="E25" s="31">
        <v>11463215056</v>
      </c>
      <c r="F25" s="32">
        <v>9498063272</v>
      </c>
      <c r="AV25" s="6"/>
    </row>
    <row r="26" spans="1:48" ht="26.25" customHeight="1">
      <c r="A26" s="27" t="s">
        <v>44</v>
      </c>
      <c r="B26" s="2">
        <v>2947289321</v>
      </c>
      <c r="C26" s="2">
        <v>2988670893</v>
      </c>
      <c r="D26" s="31">
        <v>3433887328</v>
      </c>
      <c r="E26" s="31">
        <v>3248309498</v>
      </c>
      <c r="F26" s="32">
        <v>3225828085</v>
      </c>
      <c r="AV26" s="6"/>
    </row>
    <row r="27" spans="1:48" ht="26.25" customHeight="1">
      <c r="A27" s="27" t="s">
        <v>45</v>
      </c>
      <c r="B27" s="2">
        <v>105541442</v>
      </c>
      <c r="C27" s="2">
        <v>86763580</v>
      </c>
      <c r="D27" s="31">
        <v>100553658</v>
      </c>
      <c r="E27" s="31">
        <v>191794233</v>
      </c>
      <c r="F27" s="32">
        <v>193448344</v>
      </c>
      <c r="AV27" s="6"/>
    </row>
    <row r="28" spans="1:48" ht="26.25" customHeight="1">
      <c r="A28" s="27" t="s">
        <v>46</v>
      </c>
      <c r="B28" s="2">
        <v>127173023</v>
      </c>
      <c r="C28" s="2">
        <v>274149858</v>
      </c>
      <c r="D28" s="31">
        <v>224379308</v>
      </c>
      <c r="E28" s="31">
        <v>574370090</v>
      </c>
      <c r="F28" s="32">
        <v>929878135</v>
      </c>
      <c r="AV28" s="6"/>
    </row>
    <row r="29" spans="1:48" ht="26.25" customHeight="1">
      <c r="A29" s="27" t="s">
        <v>47</v>
      </c>
      <c r="B29" s="2">
        <v>2767442075</v>
      </c>
      <c r="C29" s="2">
        <v>1430699756</v>
      </c>
      <c r="D29" s="31">
        <v>2174106004</v>
      </c>
      <c r="E29" s="31">
        <v>2858365103</v>
      </c>
      <c r="F29" s="32">
        <v>1352346063</v>
      </c>
      <c r="AV29" s="6"/>
    </row>
    <row r="30" spans="1:48" ht="26.25" customHeight="1">
      <c r="A30" s="27" t="s">
        <v>48</v>
      </c>
      <c r="B30" s="2">
        <v>697669554</v>
      </c>
      <c r="C30" s="2">
        <v>1066051815</v>
      </c>
      <c r="D30" s="31">
        <v>1177955873</v>
      </c>
      <c r="E30" s="31">
        <v>1041791113</v>
      </c>
      <c r="F30" s="32">
        <v>2363528325</v>
      </c>
      <c r="AV30" s="6"/>
    </row>
    <row r="31" spans="1:48" ht="26.25" customHeight="1">
      <c r="A31" s="27" t="s">
        <v>49</v>
      </c>
      <c r="B31" s="2">
        <v>1204284246</v>
      </c>
      <c r="C31" s="2">
        <v>1162728090</v>
      </c>
      <c r="D31" s="31">
        <v>1291956387</v>
      </c>
      <c r="E31" s="31">
        <v>1515963768</v>
      </c>
      <c r="F31" s="32">
        <v>1571732246</v>
      </c>
      <c r="AV31" s="6"/>
    </row>
    <row r="32" spans="1:48" ht="26.25" customHeight="1">
      <c r="A32" s="27" t="s">
        <v>50</v>
      </c>
      <c r="B32" s="2">
        <v>3818946000</v>
      </c>
      <c r="C32" s="2">
        <v>5426204000</v>
      </c>
      <c r="D32" s="31">
        <v>9035753000</v>
      </c>
      <c r="E32" s="31">
        <v>7274056000</v>
      </c>
      <c r="F32" s="32">
        <v>5898437000</v>
      </c>
      <c r="AV32" s="6"/>
    </row>
    <row r="33" spans="1:48" ht="16.5" customHeight="1">
      <c r="A33" s="40"/>
      <c r="B33" s="12"/>
      <c r="C33" s="12"/>
      <c r="D33" s="12"/>
      <c r="E33" s="12"/>
      <c r="F33" s="41"/>
      <c r="AV33" s="6"/>
    </row>
    <row r="34" spans="1:48" ht="16.5" customHeight="1">
      <c r="A34" s="2" t="s">
        <v>51</v>
      </c>
      <c r="AV34" s="6"/>
    </row>
    <row r="35" spans="1:48" ht="16.5" customHeight="1">
      <c r="AV35" s="6"/>
    </row>
    <row r="36" spans="1:48" ht="13.5" customHeight="1">
      <c r="AV36" s="6"/>
    </row>
    <row r="37" spans="1:48" ht="13.5" customHeight="1">
      <c r="AV37" s="6"/>
    </row>
    <row r="38" spans="1:48" ht="13.5" customHeight="1">
      <c r="AV38" s="6"/>
    </row>
    <row r="39" spans="1:48" ht="13.5" customHeight="1">
      <c r="AV39" s="6"/>
    </row>
    <row r="40" spans="1:48" ht="13.5" customHeight="1">
      <c r="AV40" s="6"/>
    </row>
    <row r="41" spans="1:48" ht="13.5" customHeight="1">
      <c r="AV41" s="6"/>
    </row>
    <row r="42" spans="1:48" ht="13.5" customHeight="1">
      <c r="AV42" s="6"/>
    </row>
    <row r="43" spans="1:48">
      <c r="AV43" s="6"/>
    </row>
    <row r="44" spans="1:48">
      <c r="AV44" s="6"/>
    </row>
    <row r="45" spans="1:48">
      <c r="AV45" s="6"/>
    </row>
    <row r="46" spans="1:48">
      <c r="AV46" s="6"/>
    </row>
    <row r="47" spans="1:48">
      <c r="AV47" s="6"/>
    </row>
    <row r="48" spans="1:48">
      <c r="AV48" s="6"/>
    </row>
    <row r="49" spans="48:48">
      <c r="AV49" s="6"/>
    </row>
    <row r="50" spans="48:48">
      <c r="AV50" s="6"/>
    </row>
    <row r="51" spans="48:48">
      <c r="AV51" s="6"/>
    </row>
    <row r="52" spans="48:48">
      <c r="AV52" s="6"/>
    </row>
  </sheetData>
  <mergeCells count="2">
    <mergeCell ref="A1:F1"/>
    <mergeCell ref="A3:F3"/>
  </mergeCells>
  <phoneticPr fontId="3"/>
  <printOptions gridLinesSet="0"/>
  <pageMargins left="0.39370078740157483" right="0.19685039370078741" top="0.59055118110236227" bottom="0.39370078740157483" header="0.39370078740157483" footer="0.19685039370078741"/>
  <pageSetup paperSize="9" scale="95" firstPageNumber="145" orientation="portrait" useFirstPageNumber="1" horizontalDpi="300" verticalDpi="300" r:id="rId1"/>
  <headerFooter alignWithMargins="0"/>
  <colBreaks count="5" manualBreakCount="5">
    <brk id="6" max="36" man="1"/>
    <brk id="13" max="1048575" man="1"/>
    <brk id="29" max="56" man="1"/>
    <brk id="35" max="1048575" man="1"/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19-188</vt:lpstr>
      <vt:lpstr>'19-188'!Print_Area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2024-04-17T07:56:50Z</dcterms:created>
  <dcterms:modified xsi:type="dcterms:W3CDTF">2024-04-17T07:57:05Z</dcterms:modified>
</cp:coreProperties>
</file>