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5統計書\HP用データ\"/>
    </mc:Choice>
  </mc:AlternateContent>
  <xr:revisionPtr revIDLastSave="0" documentId="8_{233036FA-931B-4FAE-8713-6B3727E959C6}" xr6:coauthVersionLast="47" xr6:coauthVersionMax="47" xr10:uidLastSave="{00000000-0000-0000-0000-000000000000}"/>
  <bookViews>
    <workbookView xWindow="1440" yWindow="1200" windowWidth="27360" windowHeight="15000" xr2:uid="{2860A0B0-9D4A-4D3F-B5AB-B972BFF1E6D0}"/>
  </bookViews>
  <sheets>
    <sheet name="4-35 " sheetId="1" r:id="rId1"/>
  </sheets>
  <definedNames>
    <definedName name="_xlnm.Print_Area" localSheetId="0">'4-35 '!$A$1:$J$64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7" i="1" l="1"/>
  <c r="I57" i="1"/>
  <c r="H57" i="1"/>
  <c r="G57" i="1"/>
  <c r="J55" i="1"/>
  <c r="I55" i="1"/>
  <c r="H55" i="1"/>
  <c r="G55" i="1"/>
  <c r="E55" i="1"/>
  <c r="D55" i="1"/>
  <c r="C55" i="1"/>
  <c r="B55" i="1"/>
  <c r="J54" i="1"/>
  <c r="I54" i="1"/>
  <c r="H54" i="1"/>
  <c r="G54" i="1"/>
  <c r="E54" i="1"/>
  <c r="D54" i="1"/>
  <c r="C54" i="1"/>
  <c r="B54" i="1"/>
  <c r="J53" i="1"/>
  <c r="I53" i="1"/>
  <c r="H53" i="1"/>
  <c r="G53" i="1"/>
  <c r="E53" i="1"/>
  <c r="D53" i="1"/>
  <c r="C53" i="1"/>
  <c r="B53" i="1"/>
  <c r="J52" i="1"/>
  <c r="I52" i="1"/>
  <c r="H52" i="1"/>
  <c r="G52" i="1"/>
  <c r="E52" i="1"/>
  <c r="D52" i="1"/>
  <c r="C52" i="1"/>
  <c r="B52" i="1"/>
  <c r="J51" i="1"/>
  <c r="I51" i="1"/>
  <c r="H51" i="1"/>
  <c r="G51" i="1"/>
  <c r="E51" i="1"/>
  <c r="D51" i="1"/>
  <c r="C51" i="1"/>
  <c r="B51" i="1"/>
  <c r="J50" i="1"/>
  <c r="I50" i="1"/>
  <c r="H50" i="1"/>
  <c r="G50" i="1"/>
  <c r="E50" i="1"/>
  <c r="D50" i="1"/>
  <c r="C50" i="1"/>
  <c r="B50" i="1"/>
  <c r="J49" i="1"/>
  <c r="I49" i="1"/>
  <c r="H49" i="1"/>
  <c r="G49" i="1"/>
  <c r="E49" i="1"/>
  <c r="D49" i="1"/>
  <c r="C49" i="1"/>
  <c r="B49" i="1"/>
  <c r="J48" i="1"/>
  <c r="I48" i="1"/>
  <c r="H48" i="1"/>
  <c r="G48" i="1"/>
  <c r="E48" i="1"/>
  <c r="D48" i="1"/>
  <c r="C48" i="1"/>
  <c r="B48" i="1"/>
  <c r="J47" i="1"/>
  <c r="I47" i="1"/>
  <c r="H47" i="1"/>
  <c r="G47" i="1"/>
  <c r="E47" i="1"/>
  <c r="D47" i="1"/>
  <c r="C47" i="1"/>
  <c r="B47" i="1"/>
  <c r="J46" i="1"/>
  <c r="I46" i="1"/>
  <c r="H46" i="1"/>
  <c r="G46" i="1"/>
  <c r="E46" i="1"/>
  <c r="D46" i="1"/>
  <c r="C46" i="1"/>
  <c r="B46" i="1"/>
  <c r="J45" i="1"/>
  <c r="I45" i="1"/>
  <c r="H45" i="1"/>
  <c r="G45" i="1"/>
  <c r="E45" i="1"/>
  <c r="D45" i="1"/>
  <c r="C45" i="1"/>
  <c r="B45" i="1"/>
  <c r="J44" i="1"/>
  <c r="I44" i="1"/>
  <c r="H44" i="1"/>
  <c r="G44" i="1"/>
  <c r="E44" i="1"/>
  <c r="D44" i="1"/>
  <c r="C44" i="1"/>
  <c r="B44" i="1"/>
  <c r="J43" i="1"/>
  <c r="I43" i="1"/>
  <c r="H43" i="1"/>
  <c r="G43" i="1"/>
  <c r="E43" i="1"/>
  <c r="D43" i="1"/>
  <c r="C43" i="1"/>
  <c r="B43" i="1"/>
  <c r="J42" i="1"/>
  <c r="I42" i="1"/>
  <c r="H42" i="1"/>
  <c r="G42" i="1"/>
  <c r="E42" i="1"/>
  <c r="D42" i="1"/>
  <c r="C42" i="1"/>
  <c r="B42" i="1"/>
  <c r="J41" i="1"/>
  <c r="I41" i="1"/>
  <c r="H41" i="1"/>
  <c r="G41" i="1"/>
  <c r="E41" i="1"/>
  <c r="D41" i="1"/>
  <c r="C41" i="1"/>
  <c r="B41" i="1"/>
  <c r="J39" i="1"/>
  <c r="I39" i="1"/>
  <c r="H39" i="1"/>
  <c r="G39" i="1"/>
  <c r="E39" i="1"/>
  <c r="D39" i="1"/>
  <c r="C39" i="1"/>
  <c r="B39" i="1"/>
  <c r="J38" i="1"/>
  <c r="I38" i="1"/>
  <c r="H38" i="1"/>
  <c r="G38" i="1"/>
  <c r="E38" i="1"/>
  <c r="D38" i="1"/>
  <c r="C38" i="1"/>
  <c r="B38" i="1"/>
  <c r="J35" i="1"/>
  <c r="J61" i="1" s="1"/>
  <c r="I35" i="1"/>
  <c r="I61" i="1" s="1"/>
  <c r="H35" i="1"/>
  <c r="H61" i="1" s="1"/>
  <c r="G35" i="1"/>
  <c r="G61" i="1" s="1"/>
  <c r="E35" i="1"/>
  <c r="E61" i="1" s="1"/>
  <c r="D35" i="1"/>
  <c r="D61" i="1" s="1"/>
  <c r="C35" i="1"/>
  <c r="C61" i="1" s="1"/>
  <c r="B35" i="1"/>
  <c r="B61" i="1" s="1"/>
  <c r="J34" i="1"/>
  <c r="J60" i="1" s="1"/>
  <c r="I34" i="1"/>
  <c r="I60" i="1" s="1"/>
  <c r="H34" i="1"/>
  <c r="H60" i="1" s="1"/>
  <c r="G34" i="1"/>
  <c r="G60" i="1" s="1"/>
  <c r="E34" i="1"/>
  <c r="E60" i="1" s="1"/>
  <c r="D34" i="1"/>
  <c r="D60" i="1" s="1"/>
  <c r="C34" i="1"/>
  <c r="C60" i="1" s="1"/>
  <c r="B34" i="1"/>
  <c r="B60" i="1" s="1"/>
  <c r="J33" i="1"/>
  <c r="J59" i="1" s="1"/>
  <c r="I33" i="1"/>
  <c r="I59" i="1" s="1"/>
  <c r="H33" i="1"/>
  <c r="H59" i="1" s="1"/>
  <c r="G33" i="1"/>
  <c r="G59" i="1" s="1"/>
  <c r="E33" i="1"/>
  <c r="E59" i="1" s="1"/>
  <c r="D33" i="1"/>
  <c r="D59" i="1" s="1"/>
  <c r="C33" i="1"/>
  <c r="C59" i="1" s="1"/>
  <c r="B33" i="1"/>
  <c r="B59" i="1" s="1"/>
</calcChain>
</file>

<file path=xl/sharedStrings.xml><?xml version="1.0" encoding="utf-8"?>
<sst xmlns="http://schemas.openxmlformats.org/spreadsheetml/2006/main" count="132" uniqueCount="42">
  <si>
    <t>第４章　　事業所</t>
    <rPh sb="0" eb="1">
      <t>ダイ</t>
    </rPh>
    <rPh sb="2" eb="3">
      <t>ショウ</t>
    </rPh>
    <rPh sb="5" eb="8">
      <t>ジギョウショ</t>
    </rPh>
    <phoneticPr fontId="4"/>
  </si>
  <si>
    <t>35.産業（大分類）別事業所数および従業者数の推移</t>
    <rPh sb="3" eb="5">
      <t>サンギョウ</t>
    </rPh>
    <rPh sb="6" eb="9">
      <t>ダイブンルイ</t>
    </rPh>
    <rPh sb="10" eb="11">
      <t>ベツ</t>
    </rPh>
    <rPh sb="11" eb="14">
      <t>ジギョウショ</t>
    </rPh>
    <rPh sb="14" eb="15">
      <t>スウ</t>
    </rPh>
    <rPh sb="18" eb="22">
      <t>ジュウギョウシャスウ</t>
    </rPh>
    <rPh sb="23" eb="25">
      <t>スイイ</t>
    </rPh>
    <phoneticPr fontId="4"/>
  </si>
  <si>
    <t>（平成28年６月１日現在）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9"/>
  </si>
  <si>
    <t>（令和３年６月１日現在）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</si>
  <si>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区分</t>
    <rPh sb="0" eb="2">
      <t>クブン</t>
    </rPh>
    <phoneticPr fontId="4"/>
  </si>
  <si>
    <t>事業
所数</t>
    <rPh sb="0" eb="2">
      <t>ジギョウ</t>
    </rPh>
    <rPh sb="3" eb="4">
      <t>トコロ</t>
    </rPh>
    <rPh sb="4" eb="5">
      <t>スウ</t>
    </rPh>
    <phoneticPr fontId="4"/>
  </si>
  <si>
    <t>従業者数</t>
    <rPh sb="0" eb="2">
      <t>ジュウギョウ</t>
    </rPh>
    <rPh sb="2" eb="3">
      <t>シャ</t>
    </rPh>
    <rPh sb="3" eb="4">
      <t>スウ</t>
    </rPh>
    <phoneticPr fontId="4"/>
  </si>
  <si>
    <t>合計</t>
    <rPh sb="0" eb="2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</si>
  <si>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</si>
  <si>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</si>
  <si>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彦根市</t>
    <rPh sb="0" eb="3">
      <t>ヒコネシ</t>
    </rPh>
    <phoneticPr fontId="4"/>
  </si>
  <si>
    <t>産業大分類別</t>
    <rPh sb="0" eb="2">
      <t>サンギョウ</t>
    </rPh>
    <rPh sb="2" eb="3">
      <t>ダイ</t>
    </rPh>
    <rPh sb="3" eb="5">
      <t>ブンルイ</t>
    </rPh>
    <rPh sb="5" eb="6">
      <t>ベツ</t>
    </rPh>
    <phoneticPr fontId="4"/>
  </si>
  <si>
    <t>農林業</t>
    <rPh sb="0" eb="2">
      <t>ノウリン</t>
    </rPh>
    <rPh sb="2" eb="3">
      <t>ギョウ</t>
    </rPh>
    <phoneticPr fontId="4"/>
  </si>
  <si>
    <t>漁業</t>
    <rPh sb="0" eb="2">
      <t>ギョギョウ</t>
    </rPh>
    <phoneticPr fontId="4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</si>
  <si>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</si>
  <si>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-</t>
    <phoneticPr fontId="3"/>
  </si>
  <si>
    <t>-</t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</si>
  <si>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</si>
  <si>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</si>
  <si>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電気･ガス･熱供給･水道業</t>
    <rPh sb="0" eb="2">
      <t>デンキ</t>
    </rPh>
    <rPh sb="6" eb="7">
      <t>ネツ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</si>
  <si>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9"/>
  </si>
  <si>
    <t>運輸業，郵便業</t>
    <rPh sb="0" eb="3">
      <t>ウンユギョウ</t>
    </rPh>
    <rPh sb="4" eb="7">
      <t>ユウビンギョウ</t>
    </rPh>
    <phoneticPr fontId="9"/>
  </si>
  <si>
    <t>卸売・小売業</t>
    <rPh sb="0" eb="2">
      <t>オロシウリ</t>
    </rPh>
    <rPh sb="3" eb="6">
      <t>コウリギョウ</t>
    </rPh>
    <phoneticPr fontId="9"/>
  </si>
  <si>
    <t>金融・保険業</t>
    <rPh sb="0" eb="2">
      <t>キンユウ</t>
    </rPh>
    <rPh sb="3" eb="5">
      <t>ホケン</t>
    </rPh>
    <rPh sb="5" eb="6">
      <t>ギョウ</t>
    </rPh>
    <phoneticPr fontId="9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</si>
  <si>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9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</si>
  <si>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</si>
  <si>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phoneticPr fontId="9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</si>
  <si>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</si>
  <si>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</si>
  <si>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医療、福祉</t>
    <rPh sb="0" eb="2">
      <t>イリョウ</t>
    </rPh>
    <rPh sb="3" eb="5">
      <t>フクシ</t>
    </rPh>
    <phoneticPr fontId="9"/>
  </si>
  <si>
    <t>複合サービス事業</t>
    <rPh sb="0" eb="2">
      <t>フクゴウ</t>
    </rPh>
    <rPh sb="6" eb="7">
      <t>ジ</t>
    </rPh>
    <rPh sb="7" eb="8">
      <t>ギョウ</t>
    </rPh>
    <phoneticPr fontId="9"/>
  </si>
  <si>
    <t>サービス業</t>
    <rPh sb="4" eb="5">
      <t>ギョウ</t>
    </rPh>
    <phoneticPr fontId="9"/>
  </si>
  <si>
    <t xml:space="preserve">   （他に分類されないもの）</t>
    <rPh sb="4" eb="5">
      <t>ホカ</t>
    </rPh>
    <rPh sb="6" eb="8">
      <t>ブンルイ</t>
    </rPh>
    <phoneticPr fontId="9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</si>
  <si>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</si>
  <si>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4"/>
  </si>
  <si>
    <t>第２次産業</t>
    <rPh sb="0" eb="1">
      <t>ダイ</t>
    </rPh>
    <rPh sb="2" eb="3">
      <t>ジ</t>
    </rPh>
    <rPh sb="3" eb="5">
      <t>サンギョウ</t>
    </rPh>
    <phoneticPr fontId="4"/>
  </si>
  <si>
    <t>第３次産業</t>
    <rPh sb="0" eb="1">
      <t>ダイ</t>
    </rPh>
    <rPh sb="2" eb="3">
      <t>ジ</t>
    </rPh>
    <rPh sb="3" eb="5">
      <t>サンギョウ</t>
    </rPh>
    <phoneticPr fontId="4"/>
  </si>
  <si>
    <t>構成比（％）</t>
    <rPh sb="0" eb="3">
      <t>コウセイヒ</t>
    </rPh>
    <phoneticPr fontId="4"/>
  </si>
  <si>
    <t xml:space="preserve">   （他に分類されないもの）</t>
    <phoneticPr fontId="9"/>
  </si>
  <si>
    <t>公務(他に分類されるものを除く)</t>
    <phoneticPr fontId="3"/>
  </si>
  <si>
    <t>資料：『経済センサス‐活動調査』総務省統計局</t>
    <rPh sb="11" eb="13">
      <t>カツドウ</t>
    </rPh>
    <rPh sb="16" eb="19">
      <t>ソウムショウ</t>
    </rPh>
    <phoneticPr fontId="4"/>
  </si>
  <si>
    <t>（注）不詳を含みます。</t>
    <rPh sb="1" eb="2">
      <t>チュウ</t>
    </rPh>
    <rPh sb="3" eb="5">
      <t>フショウ</t>
    </rPh>
    <rPh sb="6" eb="7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</si>
</sst>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#,###,##0;&quot; -&quot;###,###,##0"/>
    <numFmt numFmtId="178" formatCode="##,###,###,##0;&quot;-&quot;#,###,###,##0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8" fillId="0" borderId="10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8" fillId="0" borderId="0" xfId="1" applyFont="1" applyBorder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 shrinkToFit="1"/>
    </xf>
    <xf numFmtId="38" fontId="8" fillId="0" borderId="11" xfId="1" applyFont="1" applyBorder="1" applyAlignment="1">
      <alignment vertical="center" shrinkToFit="1"/>
    </xf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horizontal="right" vertical="center"/>
    </xf>
    <xf numFmtId="38" fontId="8" fillId="0" borderId="11" xfId="1" applyFont="1" applyBorder="1" applyAlignment="1">
      <alignment vertical="center"/>
    </xf>
    <xf numFmtId="0" fontId="7" fillId="0" borderId="0" xfId="0" applyFont="1" applyAlignment="1">
      <alignment vertical="center"/>
    </xf>
    <xf numFmtId="38" fontId="7" fillId="0" borderId="11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177" fontId="8" fillId="0" borderId="0" xfId="0" applyNumberFormat="1" applyFont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38" fontId="8" fillId="0" borderId="11" xfId="1" applyFont="1" applyFill="1" applyBorder="1" applyAlignment="1">
      <alignment vertical="center" shrinkToFit="1"/>
    </xf>
    <xf numFmtId="38" fontId="8" fillId="0" borderId="11" xfId="1" applyFont="1" applyFill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5" xfId="1" applyFont="1" applyBorder="1" applyAlignment="1">
      <alignment vertical="center"/>
    </xf>
    <xf numFmtId="176" fontId="8" fillId="0" borderId="12" xfId="1" applyNumberFormat="1" applyFont="1" applyBorder="1" applyAlignment="1">
      <alignment vertical="center"/>
    </xf>
    <xf numFmtId="176" fontId="8" fillId="0" borderId="13" xfId="1" applyNumberFormat="1" applyFont="1" applyBorder="1" applyAlignment="1">
      <alignment vertical="center"/>
    </xf>
    <xf numFmtId="0" fontId="10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A720-7B0F-443A-84ED-45F30B99AD43}">
  <dimension ref="A1:N71"/>
  <sheetViews>
    <sheetView tabSelected="1" view="pageBreakPreview" zoomScaleNormal="130" zoomScaleSheetLayoutView="100" workbookViewId="0">
      <selection activeCell="H6" sqref="H6:J6"/>
    </sheetView>
  </sheetViews>
  <sheetFormatPr defaultColWidth="14.875" defaultRowHeight="13.5" x14ac:dyDescent="0.15"/>
  <cols>
    <col min="1" max="1" width="30" style="3" customWidth="1"/>
    <col min="2" max="5" width="16.75" style="3" customWidth="1"/>
    <col min="6" max="6" width="30" style="3" customWidth="1"/>
    <col min="7" max="10" width="16.75" style="3" customWidth="1"/>
    <col min="11" max="16384" width="14.875" style="3"/>
  </cols>
  <sheetData>
    <row r="1" spans="1:14" s="4" customFormat="1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2"/>
      <c r="N1" s="2"/>
    </row>
    <row r="2" spans="1:14" s="2" customFormat="1" ht="14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5"/>
      <c r="M2" s="3"/>
      <c r="N2" s="3"/>
    </row>
    <row r="3" spans="1:14" ht="18" customHeight="1" x14ac:dyDescent="0.1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5"/>
      <c r="L3" s="5"/>
      <c r="M3" s="5"/>
      <c r="N3" s="5"/>
    </row>
    <row r="4" spans="1:14" ht="18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5"/>
      <c r="L4" s="5"/>
      <c r="M4" s="5"/>
      <c r="N4" s="5"/>
    </row>
    <row r="5" spans="1:14" s="9" customFormat="1" ht="13.5" customHeight="1" x14ac:dyDescent="0.15">
      <c r="A5" s="8"/>
      <c r="E5" s="10" t="s">
        <v>2</v>
      </c>
      <c r="F5" s="8"/>
      <c r="J5" s="10" t="s">
        <v>3</v>
      </c>
    </row>
    <row r="6" spans="1:14" s="9" customFormat="1" ht="15.75" customHeight="1" x14ac:dyDescent="0.15">
      <c r="A6" s="11" t="s">
        <v>4</v>
      </c>
      <c r="B6" s="12" t="s">
        <v>5</v>
      </c>
      <c r="C6" s="13" t="s">
        <v>6</v>
      </c>
      <c r="D6" s="14"/>
      <c r="E6" s="14"/>
      <c r="F6" s="11" t="s">
        <v>4</v>
      </c>
      <c r="G6" s="12" t="s">
        <v>5</v>
      </c>
      <c r="H6" s="13" t="s">
        <v>6</v>
      </c>
      <c r="I6" s="14"/>
      <c r="J6" s="14"/>
    </row>
    <row r="7" spans="1:14" s="9" customFormat="1" ht="15.75" customHeight="1" x14ac:dyDescent="0.15">
      <c r="A7" s="15"/>
      <c r="B7" s="16"/>
      <c r="C7" s="17" t="s">
        <v>7</v>
      </c>
      <c r="D7" s="18" t="s">
        <v>8</v>
      </c>
      <c r="E7" s="19" t="s">
        <v>9</v>
      </c>
      <c r="F7" s="15"/>
      <c r="G7" s="16"/>
      <c r="H7" s="17" t="s">
        <v>7</v>
      </c>
      <c r="I7" s="18" t="s">
        <v>8</v>
      </c>
      <c r="J7" s="19" t="s">
        <v>9</v>
      </c>
    </row>
    <row r="8" spans="1:14" s="9" customFormat="1" ht="9" customHeight="1" x14ac:dyDescent="0.15">
      <c r="A8" s="20"/>
      <c r="B8" s="21"/>
      <c r="C8" s="7"/>
      <c r="D8" s="22"/>
      <c r="E8" s="22"/>
      <c r="F8" s="20"/>
      <c r="G8" s="21"/>
      <c r="H8" s="7"/>
      <c r="I8" s="22"/>
      <c r="J8" s="22"/>
    </row>
    <row r="9" spans="1:14" s="9" customFormat="1" ht="13.5" customHeight="1" x14ac:dyDescent="0.15">
      <c r="A9" s="23" t="s">
        <v>10</v>
      </c>
      <c r="B9" s="24">
        <v>4847</v>
      </c>
      <c r="C9" s="25">
        <v>52067</v>
      </c>
      <c r="D9" s="25">
        <v>28632</v>
      </c>
      <c r="E9" s="25">
        <v>23344</v>
      </c>
      <c r="F9" s="23" t="s">
        <v>10</v>
      </c>
      <c r="G9" s="26">
        <v>4759</v>
      </c>
      <c r="H9" s="27">
        <v>55711</v>
      </c>
      <c r="I9" s="25">
        <v>29882</v>
      </c>
      <c r="J9" s="25">
        <v>25575</v>
      </c>
    </row>
    <row r="10" spans="1:14" s="9" customFormat="1" ht="9" customHeight="1" x14ac:dyDescent="0.15">
      <c r="A10" s="28"/>
      <c r="B10" s="24"/>
      <c r="C10" s="25"/>
      <c r="D10" s="29"/>
      <c r="E10" s="29"/>
      <c r="F10" s="28"/>
      <c r="G10" s="26"/>
      <c r="H10" s="27"/>
      <c r="I10" s="29"/>
      <c r="J10" s="29"/>
    </row>
    <row r="11" spans="1:14" s="9" customFormat="1" ht="13.5" customHeight="1" x14ac:dyDescent="0.15">
      <c r="A11" s="21" t="s">
        <v>11</v>
      </c>
      <c r="B11" s="24"/>
      <c r="C11" s="25"/>
      <c r="D11" s="30"/>
      <c r="E11" s="30"/>
      <c r="F11" s="21" t="s">
        <v>11</v>
      </c>
      <c r="G11" s="26"/>
      <c r="H11" s="27"/>
      <c r="I11" s="30"/>
      <c r="J11" s="30"/>
    </row>
    <row r="12" spans="1:14" s="9" customFormat="1" ht="13.5" customHeight="1" x14ac:dyDescent="0.15">
      <c r="A12" s="28" t="s">
        <v>12</v>
      </c>
      <c r="B12" s="31">
        <v>19</v>
      </c>
      <c r="C12" s="30">
        <v>288</v>
      </c>
      <c r="D12" s="30">
        <v>256</v>
      </c>
      <c r="E12" s="30">
        <v>32</v>
      </c>
      <c r="F12" s="28" t="s">
        <v>12</v>
      </c>
      <c r="G12" s="32">
        <v>30</v>
      </c>
      <c r="H12" s="33">
        <v>314</v>
      </c>
      <c r="I12" s="30">
        <v>263</v>
      </c>
      <c r="J12" s="30">
        <v>51</v>
      </c>
    </row>
    <row r="13" spans="1:14" s="9" customFormat="1" ht="13.5" customHeight="1" x14ac:dyDescent="0.15">
      <c r="A13" s="9" t="s">
        <v>13</v>
      </c>
      <c r="B13" s="31">
        <v>4</v>
      </c>
      <c r="C13" s="30">
        <v>21</v>
      </c>
      <c r="D13" s="30">
        <v>18</v>
      </c>
      <c r="E13" s="30">
        <v>3</v>
      </c>
      <c r="F13" s="9" t="s">
        <v>13</v>
      </c>
      <c r="G13" s="32">
        <v>4</v>
      </c>
      <c r="H13" s="33">
        <v>38</v>
      </c>
      <c r="I13" s="30">
        <v>37</v>
      </c>
      <c r="J13" s="30">
        <v>1</v>
      </c>
    </row>
    <row r="14" spans="1:14" s="9" customFormat="1" ht="13.5" customHeight="1" x14ac:dyDescent="0.15">
      <c r="A14" s="28" t="s">
        <v>14</v>
      </c>
      <c r="B14" s="24" t="s">
        <v>15</v>
      </c>
      <c r="C14" s="25" t="s">
        <v>16</v>
      </c>
      <c r="D14" s="25" t="s">
        <v>16</v>
      </c>
      <c r="E14" s="25" t="s">
        <v>16</v>
      </c>
      <c r="F14" s="28" t="s">
        <v>14</v>
      </c>
      <c r="G14" s="26" t="s">
        <v>16</v>
      </c>
      <c r="H14" s="27" t="s">
        <v>16</v>
      </c>
      <c r="I14" s="25" t="s">
        <v>16</v>
      </c>
      <c r="J14" s="25" t="s">
        <v>16</v>
      </c>
    </row>
    <row r="15" spans="1:14" s="9" customFormat="1" ht="13.5" customHeight="1" x14ac:dyDescent="0.15">
      <c r="A15" s="28" t="s">
        <v>17</v>
      </c>
      <c r="B15" s="31">
        <v>434</v>
      </c>
      <c r="C15" s="30">
        <v>2528</v>
      </c>
      <c r="D15" s="30">
        <v>1964</v>
      </c>
      <c r="E15" s="30">
        <v>545</v>
      </c>
      <c r="F15" s="28" t="s">
        <v>17</v>
      </c>
      <c r="G15" s="32">
        <v>405</v>
      </c>
      <c r="H15" s="33">
        <v>2481</v>
      </c>
      <c r="I15" s="30">
        <v>1885</v>
      </c>
      <c r="J15" s="30">
        <v>588</v>
      </c>
    </row>
    <row r="16" spans="1:14" s="9" customFormat="1" ht="13.5" customHeight="1" x14ac:dyDescent="0.15">
      <c r="A16" s="28" t="s">
        <v>18</v>
      </c>
      <c r="B16" s="31">
        <v>403</v>
      </c>
      <c r="C16" s="30">
        <v>11901</v>
      </c>
      <c r="D16" s="30">
        <v>8848</v>
      </c>
      <c r="E16" s="30">
        <v>3043</v>
      </c>
      <c r="F16" s="28" t="s">
        <v>18</v>
      </c>
      <c r="G16" s="32">
        <v>358</v>
      </c>
      <c r="H16" s="33">
        <v>11703</v>
      </c>
      <c r="I16" s="30">
        <v>8445</v>
      </c>
      <c r="J16" s="30">
        <v>3258</v>
      </c>
    </row>
    <row r="17" spans="1:10" s="9" customFormat="1" ht="13.5" customHeight="1" x14ac:dyDescent="0.15">
      <c r="A17" s="28" t="s">
        <v>19</v>
      </c>
      <c r="B17" s="31">
        <v>7</v>
      </c>
      <c r="C17" s="30">
        <v>195</v>
      </c>
      <c r="D17" s="30">
        <v>183</v>
      </c>
      <c r="E17" s="30">
        <v>12</v>
      </c>
      <c r="F17" s="28" t="s">
        <v>19</v>
      </c>
      <c r="G17" s="32">
        <v>17</v>
      </c>
      <c r="H17" s="33">
        <v>174</v>
      </c>
      <c r="I17" s="30">
        <v>148</v>
      </c>
      <c r="J17" s="30">
        <v>26</v>
      </c>
    </row>
    <row r="18" spans="1:10" s="9" customFormat="1" ht="13.5" customHeight="1" x14ac:dyDescent="0.15">
      <c r="A18" s="28" t="s">
        <v>20</v>
      </c>
      <c r="B18" s="31">
        <v>42</v>
      </c>
      <c r="C18" s="30">
        <v>277</v>
      </c>
      <c r="D18" s="30">
        <v>183</v>
      </c>
      <c r="E18" s="30">
        <v>94</v>
      </c>
      <c r="F18" s="28" t="s">
        <v>20</v>
      </c>
      <c r="G18" s="32">
        <v>34</v>
      </c>
      <c r="H18" s="33">
        <v>201</v>
      </c>
      <c r="I18" s="30">
        <v>117</v>
      </c>
      <c r="J18" s="30">
        <v>84</v>
      </c>
    </row>
    <row r="19" spans="1:10" s="9" customFormat="1" ht="13.5" customHeight="1" x14ac:dyDescent="0.15">
      <c r="A19" s="28" t="s">
        <v>21</v>
      </c>
      <c r="B19" s="31">
        <v>82</v>
      </c>
      <c r="C19" s="30">
        <v>1766</v>
      </c>
      <c r="D19" s="30">
        <v>1445</v>
      </c>
      <c r="E19" s="30">
        <v>321</v>
      </c>
      <c r="F19" s="28" t="s">
        <v>21</v>
      </c>
      <c r="G19" s="32">
        <v>101</v>
      </c>
      <c r="H19" s="33">
        <v>1917</v>
      </c>
      <c r="I19" s="30">
        <v>1549</v>
      </c>
      <c r="J19" s="30">
        <v>348</v>
      </c>
    </row>
    <row r="20" spans="1:10" s="9" customFormat="1" ht="13.5" customHeight="1" x14ac:dyDescent="0.15">
      <c r="A20" s="28" t="s">
        <v>22</v>
      </c>
      <c r="B20" s="31">
        <v>1251</v>
      </c>
      <c r="C20" s="30">
        <v>11618</v>
      </c>
      <c r="D20" s="30">
        <v>5586</v>
      </c>
      <c r="E20" s="30">
        <v>6024</v>
      </c>
      <c r="F20" s="28" t="s">
        <v>22</v>
      </c>
      <c r="G20" s="32">
        <v>1115</v>
      </c>
      <c r="H20" s="33">
        <v>11148</v>
      </c>
      <c r="I20" s="30">
        <v>5264</v>
      </c>
      <c r="J20" s="30">
        <v>5785</v>
      </c>
    </row>
    <row r="21" spans="1:10" s="9" customFormat="1" ht="13.5" customHeight="1" x14ac:dyDescent="0.15">
      <c r="A21" s="28" t="s">
        <v>23</v>
      </c>
      <c r="B21" s="31">
        <v>93</v>
      </c>
      <c r="C21" s="30">
        <v>1119</v>
      </c>
      <c r="D21" s="30">
        <v>433</v>
      </c>
      <c r="E21" s="30">
        <v>686</v>
      </c>
      <c r="F21" s="28" t="s">
        <v>23</v>
      </c>
      <c r="G21" s="32">
        <v>92</v>
      </c>
      <c r="H21" s="33">
        <v>1204</v>
      </c>
      <c r="I21" s="30">
        <v>444</v>
      </c>
      <c r="J21" s="30">
        <v>708</v>
      </c>
    </row>
    <row r="22" spans="1:10" s="9" customFormat="1" ht="13.5" customHeight="1" x14ac:dyDescent="0.15">
      <c r="A22" s="28" t="s">
        <v>24</v>
      </c>
      <c r="B22" s="31">
        <v>276</v>
      </c>
      <c r="C22" s="30">
        <v>1703</v>
      </c>
      <c r="D22" s="30">
        <v>1054</v>
      </c>
      <c r="E22" s="30">
        <v>643</v>
      </c>
      <c r="F22" s="28" t="s">
        <v>24</v>
      </c>
      <c r="G22" s="32">
        <v>276</v>
      </c>
      <c r="H22" s="33">
        <v>1287</v>
      </c>
      <c r="I22" s="30">
        <v>586</v>
      </c>
      <c r="J22" s="30">
        <v>698</v>
      </c>
    </row>
    <row r="23" spans="1:10" s="9" customFormat="1" ht="13.5" customHeight="1" x14ac:dyDescent="0.15">
      <c r="A23" s="34" t="s">
        <v>25</v>
      </c>
      <c r="B23" s="31">
        <v>171</v>
      </c>
      <c r="C23" s="30">
        <v>850</v>
      </c>
      <c r="D23" s="30">
        <v>484</v>
      </c>
      <c r="E23" s="30">
        <v>366</v>
      </c>
      <c r="F23" s="34" t="s">
        <v>25</v>
      </c>
      <c r="G23" s="32">
        <v>203</v>
      </c>
      <c r="H23" s="33">
        <v>1153</v>
      </c>
      <c r="I23" s="30">
        <v>687</v>
      </c>
      <c r="J23" s="30">
        <v>466</v>
      </c>
    </row>
    <row r="24" spans="1:10" s="9" customFormat="1" ht="13.5" customHeight="1" x14ac:dyDescent="0.15">
      <c r="A24" s="28" t="s">
        <v>26</v>
      </c>
      <c r="B24" s="31">
        <v>639</v>
      </c>
      <c r="C24" s="30">
        <v>5860</v>
      </c>
      <c r="D24" s="30">
        <v>2298</v>
      </c>
      <c r="E24" s="30">
        <v>3542</v>
      </c>
      <c r="F24" s="28" t="s">
        <v>26</v>
      </c>
      <c r="G24" s="32">
        <v>568</v>
      </c>
      <c r="H24" s="33">
        <v>4999</v>
      </c>
      <c r="I24" s="30">
        <v>1990</v>
      </c>
      <c r="J24" s="30">
        <v>2957</v>
      </c>
    </row>
    <row r="25" spans="1:10" s="9" customFormat="1" ht="13.5" customHeight="1" x14ac:dyDescent="0.15">
      <c r="A25" s="30" t="s">
        <v>27</v>
      </c>
      <c r="B25" s="31">
        <v>415</v>
      </c>
      <c r="C25" s="30">
        <v>2123</v>
      </c>
      <c r="D25" s="30">
        <v>905</v>
      </c>
      <c r="E25" s="30">
        <v>1218</v>
      </c>
      <c r="F25" s="30" t="s">
        <v>27</v>
      </c>
      <c r="G25" s="32">
        <v>397</v>
      </c>
      <c r="H25" s="33">
        <v>1616</v>
      </c>
      <c r="I25" s="30">
        <v>658</v>
      </c>
      <c r="J25" s="30">
        <v>958</v>
      </c>
    </row>
    <row r="26" spans="1:10" s="9" customFormat="1" ht="13.5" customHeight="1" x14ac:dyDescent="0.15">
      <c r="A26" s="28" t="s">
        <v>28</v>
      </c>
      <c r="B26" s="31">
        <v>169</v>
      </c>
      <c r="C26" s="30">
        <v>1972</v>
      </c>
      <c r="D26" s="30">
        <v>1064</v>
      </c>
      <c r="E26" s="30">
        <v>908</v>
      </c>
      <c r="F26" s="28" t="s">
        <v>28</v>
      </c>
      <c r="G26" s="32">
        <v>219</v>
      </c>
      <c r="H26" s="33">
        <v>3956</v>
      </c>
      <c r="I26" s="30">
        <v>1968</v>
      </c>
      <c r="J26" s="30">
        <v>1988</v>
      </c>
    </row>
    <row r="27" spans="1:10" s="9" customFormat="1" ht="13.5" customHeight="1" x14ac:dyDescent="0.15">
      <c r="A27" s="28" t="s">
        <v>29</v>
      </c>
      <c r="B27" s="31">
        <v>379</v>
      </c>
      <c r="C27" s="30">
        <v>5511</v>
      </c>
      <c r="D27" s="30">
        <v>1309</v>
      </c>
      <c r="E27" s="30">
        <v>4174</v>
      </c>
      <c r="F27" s="28" t="s">
        <v>29</v>
      </c>
      <c r="G27" s="32">
        <v>432</v>
      </c>
      <c r="H27" s="33">
        <v>7527</v>
      </c>
      <c r="I27" s="30">
        <v>2065</v>
      </c>
      <c r="J27" s="30">
        <v>5444</v>
      </c>
    </row>
    <row r="28" spans="1:10" s="9" customFormat="1" ht="13.5" customHeight="1" x14ac:dyDescent="0.15">
      <c r="A28" s="28" t="s">
        <v>30</v>
      </c>
      <c r="B28" s="31">
        <v>31</v>
      </c>
      <c r="C28" s="30">
        <v>620</v>
      </c>
      <c r="D28" s="30">
        <v>402</v>
      </c>
      <c r="E28" s="30">
        <v>218</v>
      </c>
      <c r="F28" s="28" t="s">
        <v>30</v>
      </c>
      <c r="G28" s="32">
        <v>32</v>
      </c>
      <c r="H28" s="33">
        <v>617</v>
      </c>
      <c r="I28" s="30">
        <v>402</v>
      </c>
      <c r="J28" s="30">
        <v>215</v>
      </c>
    </row>
    <row r="29" spans="1:10" s="9" customFormat="1" ht="13.5" customHeight="1" x14ac:dyDescent="0.15">
      <c r="A29" s="28" t="s">
        <v>31</v>
      </c>
      <c r="B29" s="31">
        <v>432</v>
      </c>
      <c r="C29" s="30">
        <v>3715</v>
      </c>
      <c r="D29" s="30">
        <v>2200</v>
      </c>
      <c r="E29" s="30">
        <v>1515</v>
      </c>
      <c r="F29" s="28" t="s">
        <v>31</v>
      </c>
      <c r="G29" s="32">
        <v>442</v>
      </c>
      <c r="H29" s="33">
        <v>4241</v>
      </c>
      <c r="I29" s="30">
        <v>2584</v>
      </c>
      <c r="J29" s="30">
        <v>1655</v>
      </c>
    </row>
    <row r="30" spans="1:10" s="9" customFormat="1" ht="13.5" customHeight="1" x14ac:dyDescent="0.15">
      <c r="A30" s="35" t="s">
        <v>32</v>
      </c>
      <c r="B30" s="36"/>
      <c r="C30" s="37"/>
      <c r="D30" s="37"/>
      <c r="E30" s="37"/>
      <c r="F30" s="35" t="s">
        <v>32</v>
      </c>
      <c r="G30" s="38"/>
      <c r="H30" s="39"/>
      <c r="I30" s="37"/>
      <c r="J30" s="37"/>
    </row>
    <row r="31" spans="1:10" s="9" customFormat="1" ht="13.5" customHeight="1" x14ac:dyDescent="0.15">
      <c r="A31" s="35"/>
      <c r="B31" s="37"/>
      <c r="C31" s="37"/>
      <c r="D31" s="37"/>
      <c r="E31" s="37"/>
      <c r="F31" s="35" t="s">
        <v>33</v>
      </c>
      <c r="G31" s="39">
        <v>34</v>
      </c>
      <c r="H31" s="39">
        <v>1135</v>
      </c>
      <c r="I31" s="37">
        <v>790</v>
      </c>
      <c r="J31" s="37">
        <v>345</v>
      </c>
    </row>
    <row r="32" spans="1:10" s="9" customFormat="1" ht="13.5" customHeight="1" x14ac:dyDescent="0.15">
      <c r="A32" s="40"/>
      <c r="D32" s="37"/>
      <c r="E32" s="37"/>
      <c r="F32" s="40"/>
      <c r="G32" s="41"/>
      <c r="H32" s="41"/>
      <c r="I32" s="37"/>
      <c r="J32" s="37"/>
    </row>
    <row r="33" spans="1:10" s="9" customFormat="1" ht="13.5" customHeight="1" x14ac:dyDescent="0.15">
      <c r="A33" s="40" t="s">
        <v>34</v>
      </c>
      <c r="B33" s="37">
        <f>SUM(B12:B13)</f>
        <v>23</v>
      </c>
      <c r="C33" s="37">
        <f>SUM(C12:C13)</f>
        <v>309</v>
      </c>
      <c r="D33" s="37">
        <f>SUM(D12:D13)</f>
        <v>274</v>
      </c>
      <c r="E33" s="37">
        <f>SUM(E12:E13)</f>
        <v>35</v>
      </c>
      <c r="F33" s="40" t="s">
        <v>34</v>
      </c>
      <c r="G33" s="39">
        <f>SUM(G12:G13)</f>
        <v>34</v>
      </c>
      <c r="H33" s="39">
        <f>SUM(H12:H13)</f>
        <v>352</v>
      </c>
      <c r="I33" s="37">
        <f>SUM(I12:I13)</f>
        <v>300</v>
      </c>
      <c r="J33" s="37">
        <f>SUM(J12:J13)</f>
        <v>52</v>
      </c>
    </row>
    <row r="34" spans="1:10" s="9" customFormat="1" ht="13.5" customHeight="1" x14ac:dyDescent="0.15">
      <c r="A34" s="40" t="s">
        <v>35</v>
      </c>
      <c r="B34" s="37">
        <f>SUM(B15:B16)</f>
        <v>837</v>
      </c>
      <c r="C34" s="37">
        <f>SUM(C15:C16)</f>
        <v>14429</v>
      </c>
      <c r="D34" s="37">
        <f>SUM(D15:D16)</f>
        <v>10812</v>
      </c>
      <c r="E34" s="37">
        <f>SUM(E15:E16)</f>
        <v>3588</v>
      </c>
      <c r="F34" s="40" t="s">
        <v>35</v>
      </c>
      <c r="G34" s="39">
        <f>SUM(G15:G16)</f>
        <v>763</v>
      </c>
      <c r="H34" s="39">
        <f>SUM(H15:H16)</f>
        <v>14184</v>
      </c>
      <c r="I34" s="37">
        <f>SUM(I15:I16)</f>
        <v>10330</v>
      </c>
      <c r="J34" s="37">
        <f>SUM(J15:J16)</f>
        <v>3846</v>
      </c>
    </row>
    <row r="35" spans="1:10" s="9" customFormat="1" ht="13.5" customHeight="1" x14ac:dyDescent="0.15">
      <c r="A35" s="40" t="s">
        <v>36</v>
      </c>
      <c r="B35" s="37">
        <f>SUM(B17:B29)</f>
        <v>3987</v>
      </c>
      <c r="C35" s="37">
        <f>SUM(C17:C29)</f>
        <v>37329</v>
      </c>
      <c r="D35" s="37">
        <f>SUM(D17:D29)</f>
        <v>17546</v>
      </c>
      <c r="E35" s="37">
        <f>SUM(E17:E29)</f>
        <v>19721</v>
      </c>
      <c r="F35" s="40" t="s">
        <v>36</v>
      </c>
      <c r="G35" s="39">
        <f>SUM(G17:G31)</f>
        <v>3962</v>
      </c>
      <c r="H35" s="39">
        <f>SUM(H17:H31)</f>
        <v>41175</v>
      </c>
      <c r="I35" s="37">
        <f t="shared" ref="I35:J35" si="0">SUM(I17:I31)</f>
        <v>19252</v>
      </c>
      <c r="J35" s="37">
        <f t="shared" si="0"/>
        <v>21677</v>
      </c>
    </row>
    <row r="36" spans="1:10" s="9" customFormat="1" ht="9" customHeight="1" x14ac:dyDescent="0.15">
      <c r="A36" s="40"/>
      <c r="B36" s="37"/>
      <c r="C36" s="37"/>
      <c r="D36" s="37"/>
      <c r="E36" s="37"/>
      <c r="F36" s="40"/>
      <c r="G36" s="39"/>
      <c r="H36" s="39"/>
      <c r="I36" s="37"/>
      <c r="J36" s="37"/>
    </row>
    <row r="37" spans="1:10" s="9" customFormat="1" ht="13.5" customHeight="1" x14ac:dyDescent="0.15">
      <c r="A37" s="42" t="s">
        <v>37</v>
      </c>
      <c r="B37" s="37"/>
      <c r="C37" s="37"/>
      <c r="D37" s="37"/>
      <c r="E37" s="37"/>
      <c r="F37" s="42" t="s">
        <v>37</v>
      </c>
      <c r="G37" s="39"/>
      <c r="H37" s="39"/>
      <c r="I37" s="37"/>
      <c r="J37" s="37"/>
    </row>
    <row r="38" spans="1:10" s="9" customFormat="1" ht="13.5" customHeight="1" x14ac:dyDescent="0.15">
      <c r="A38" s="40" t="s">
        <v>12</v>
      </c>
      <c r="B38" s="43">
        <f>B12/B9*100</f>
        <v>0.39199504848359812</v>
      </c>
      <c r="C38" s="43">
        <f>C12/C9*100</f>
        <v>0.5531334626538883</v>
      </c>
      <c r="D38" s="43">
        <f>D12/D9*100</f>
        <v>0.8941044984632579</v>
      </c>
      <c r="E38" s="43">
        <f>E12/E9*100</f>
        <v>0.1370801919122687</v>
      </c>
      <c r="F38" s="40" t="s">
        <v>12</v>
      </c>
      <c r="G38" s="44">
        <f>G12/G9*100</f>
        <v>0.63038453456608534</v>
      </c>
      <c r="H38" s="44">
        <f>H12/H9*100</f>
        <v>0.56362298289386303</v>
      </c>
      <c r="I38" s="43">
        <f>I12/I9*100</f>
        <v>0.88012850545478882</v>
      </c>
      <c r="J38" s="43">
        <f>J12/J9*100</f>
        <v>0.19941348973607037</v>
      </c>
    </row>
    <row r="39" spans="1:10" s="9" customFormat="1" ht="13.5" customHeight="1" x14ac:dyDescent="0.15">
      <c r="A39" s="45" t="s">
        <v>13</v>
      </c>
      <c r="B39" s="43">
        <f>B13/B9*100</f>
        <v>8.2525273364968024E-2</v>
      </c>
      <c r="C39" s="43">
        <f>C13/C9*100</f>
        <v>4.0332648318512687E-2</v>
      </c>
      <c r="D39" s="43">
        <f>D13/D9*100</f>
        <v>6.286672254819782E-2</v>
      </c>
      <c r="E39" s="43">
        <f>E13/E9*100</f>
        <v>1.2851267991775188E-2</v>
      </c>
      <c r="F39" s="45" t="s">
        <v>13</v>
      </c>
      <c r="G39" s="44">
        <f>G13/G9*100</f>
        <v>8.405127127547804E-2</v>
      </c>
      <c r="H39" s="44">
        <f>H13/H9*100</f>
        <v>6.8209150796072593E-2</v>
      </c>
      <c r="I39" s="43">
        <f>I13/I9*100</f>
        <v>0.12382036008299312</v>
      </c>
      <c r="J39" s="43">
        <f>J13/J9*100</f>
        <v>3.9100684261974585E-3</v>
      </c>
    </row>
    <row r="40" spans="1:10" s="9" customFormat="1" ht="13.5" customHeight="1" x14ac:dyDescent="0.15">
      <c r="A40" s="40" t="s">
        <v>14</v>
      </c>
      <c r="B40" s="46" t="s">
        <v>16</v>
      </c>
      <c r="C40" s="47" t="s">
        <v>16</v>
      </c>
      <c r="D40" s="47" t="s">
        <v>16</v>
      </c>
      <c r="E40" s="47" t="s">
        <v>16</v>
      </c>
      <c r="F40" s="40" t="s">
        <v>14</v>
      </c>
      <c r="G40" s="48" t="s">
        <v>16</v>
      </c>
      <c r="H40" s="49" t="s">
        <v>16</v>
      </c>
      <c r="I40" s="47" t="s">
        <v>16</v>
      </c>
      <c r="J40" s="47" t="s">
        <v>16</v>
      </c>
    </row>
    <row r="41" spans="1:10" s="9" customFormat="1" ht="13.5" customHeight="1" x14ac:dyDescent="0.15">
      <c r="A41" s="40" t="s">
        <v>17</v>
      </c>
      <c r="B41" s="43">
        <f>B15/B9*100</f>
        <v>8.9539921600990304</v>
      </c>
      <c r="C41" s="50">
        <f>C15/C9*100</f>
        <v>4.8552826166285747</v>
      </c>
      <c r="D41" s="43">
        <f>D15/D9*100</f>
        <v>6.8594579491478065</v>
      </c>
      <c r="E41" s="43">
        <f>E15/E9*100</f>
        <v>2.3346470185058257</v>
      </c>
      <c r="F41" s="40" t="s">
        <v>17</v>
      </c>
      <c r="G41" s="44">
        <f>G15/G9*100</f>
        <v>8.5101912166421521</v>
      </c>
      <c r="H41" s="51">
        <f>H15/H9*100</f>
        <v>4.4533395559225291</v>
      </c>
      <c r="I41" s="43">
        <f>I15/I9*100</f>
        <v>6.3081453717957299</v>
      </c>
      <c r="J41" s="43">
        <f>J15/J9*100</f>
        <v>2.2991202346041058</v>
      </c>
    </row>
    <row r="42" spans="1:10" s="9" customFormat="1" ht="13.5" customHeight="1" x14ac:dyDescent="0.15">
      <c r="A42" s="40" t="s">
        <v>18</v>
      </c>
      <c r="B42" s="50">
        <f>B16/B9*100</f>
        <v>8.314421291520528</v>
      </c>
      <c r="C42" s="50">
        <f>C16/C9*100</f>
        <v>22.857087982791406</v>
      </c>
      <c r="D42" s="43">
        <f>D16/D9*100</f>
        <v>30.902486728136353</v>
      </c>
      <c r="E42" s="43">
        <f>E16/E9*100</f>
        <v>13.035469499657298</v>
      </c>
      <c r="F42" s="40" t="s">
        <v>18</v>
      </c>
      <c r="G42" s="51">
        <f>G16/G9*100</f>
        <v>7.5225887791552841</v>
      </c>
      <c r="H42" s="51">
        <f>H16/H9*100</f>
        <v>21.006623467537828</v>
      </c>
      <c r="I42" s="43">
        <f>I16/I9*100</f>
        <v>28.261160564888559</v>
      </c>
      <c r="J42" s="43">
        <f>J16/J9*100</f>
        <v>12.739002932551319</v>
      </c>
    </row>
    <row r="43" spans="1:10" s="9" customFormat="1" ht="13.5" customHeight="1" x14ac:dyDescent="0.15">
      <c r="A43" s="40" t="s">
        <v>19</v>
      </c>
      <c r="B43" s="43">
        <f>B17/B9*100</f>
        <v>0.14441922838869403</v>
      </c>
      <c r="C43" s="43">
        <f>C17/C9*100</f>
        <v>0.37451744867190351</v>
      </c>
      <c r="D43" s="43">
        <f>D17/D9*100</f>
        <v>0.63914501257334455</v>
      </c>
      <c r="E43" s="43">
        <f>E17/E9*100</f>
        <v>5.140507196710075E-2</v>
      </c>
      <c r="F43" s="40" t="s">
        <v>19</v>
      </c>
      <c r="G43" s="44">
        <f>G17/G9*100</f>
        <v>0.35721790292078165</v>
      </c>
      <c r="H43" s="44">
        <f>H17/H9*100</f>
        <v>0.31232611153991136</v>
      </c>
      <c r="I43" s="43">
        <f>I17/I9*100</f>
        <v>0.49528144033197247</v>
      </c>
      <c r="J43" s="43">
        <f>J17/J9*100</f>
        <v>0.10166177908113391</v>
      </c>
    </row>
    <row r="44" spans="1:10" s="9" customFormat="1" ht="13.5" customHeight="1" x14ac:dyDescent="0.15">
      <c r="A44" s="40" t="s">
        <v>20</v>
      </c>
      <c r="B44" s="43">
        <f>B18/B9*100</f>
        <v>0.86651537033216419</v>
      </c>
      <c r="C44" s="43">
        <f>C18/C9*100</f>
        <v>0.53200683734419119</v>
      </c>
      <c r="D44" s="43">
        <f>D18/D9*100</f>
        <v>0.63914501257334455</v>
      </c>
      <c r="E44" s="43">
        <f>E18/E9*100</f>
        <v>0.40267306374228923</v>
      </c>
      <c r="F44" s="40" t="s">
        <v>20</v>
      </c>
      <c r="G44" s="44">
        <f>G18/G9*100</f>
        <v>0.7144358058415633</v>
      </c>
      <c r="H44" s="44">
        <f>H18/H9*100</f>
        <v>0.36079050815817343</v>
      </c>
      <c r="I44" s="43">
        <f>I18/I9*100</f>
        <v>0.39154005755973498</v>
      </c>
      <c r="J44" s="43">
        <f>J18/J9*100</f>
        <v>0.3284457478005865</v>
      </c>
    </row>
    <row r="45" spans="1:10" s="9" customFormat="1" ht="13.5" customHeight="1" x14ac:dyDescent="0.15">
      <c r="A45" s="40" t="s">
        <v>21</v>
      </c>
      <c r="B45" s="43">
        <f>B19/B9*100</f>
        <v>1.6917681039818444</v>
      </c>
      <c r="C45" s="43">
        <f>C19/C9*100</f>
        <v>3.3917836633568288</v>
      </c>
      <c r="D45" s="43">
        <f>D19/D9*100</f>
        <v>5.0468007823414363</v>
      </c>
      <c r="E45" s="43">
        <f>E19/E9*100</f>
        <v>1.3750856751199452</v>
      </c>
      <c r="F45" s="40" t="s">
        <v>21</v>
      </c>
      <c r="G45" s="44">
        <f>G19/G9*100</f>
        <v>2.1222945997058207</v>
      </c>
      <c r="H45" s="44">
        <f>H19/H9*100</f>
        <v>3.4409721598966097</v>
      </c>
      <c r="I45" s="43">
        <f>I19/I9*100</f>
        <v>5.1837226423934135</v>
      </c>
      <c r="J45" s="43">
        <f>J19/J9*100</f>
        <v>1.3607038123167154</v>
      </c>
    </row>
    <row r="46" spans="1:10" s="9" customFormat="1" ht="13.5" customHeight="1" x14ac:dyDescent="0.15">
      <c r="A46" s="40" t="s">
        <v>22</v>
      </c>
      <c r="B46" s="43">
        <f>B20/B9*100</f>
        <v>25.80977924489375</v>
      </c>
      <c r="C46" s="43">
        <f>C20/C9*100</f>
        <v>22.313557531641923</v>
      </c>
      <c r="D46" s="43">
        <f>D20/D9*100</f>
        <v>19.509639564124058</v>
      </c>
      <c r="E46" s="43">
        <f>E20/E9*100</f>
        <v>25.805346127484579</v>
      </c>
      <c r="F46" s="40" t="s">
        <v>22</v>
      </c>
      <c r="G46" s="44">
        <f>G20/G9*100</f>
        <v>23.429291868039503</v>
      </c>
      <c r="H46" s="44">
        <f>H20/H9*100</f>
        <v>20.010410870384664</v>
      </c>
      <c r="I46" s="43">
        <f>I20/I9*100</f>
        <v>17.615956093969615</v>
      </c>
      <c r="J46" s="43">
        <f>J20/J9*100</f>
        <v>22.619745845552298</v>
      </c>
    </row>
    <row r="47" spans="1:10" s="9" customFormat="1" ht="13.5" customHeight="1" x14ac:dyDescent="0.15">
      <c r="A47" s="40" t="s">
        <v>23</v>
      </c>
      <c r="B47" s="43">
        <f>B21/B9*100</f>
        <v>1.9187126057355064</v>
      </c>
      <c r="C47" s="43">
        <f>C21/C9*100</f>
        <v>2.1491539746864614</v>
      </c>
      <c r="D47" s="43">
        <f>D21/D9*100</f>
        <v>1.5122939368538697</v>
      </c>
      <c r="E47" s="43">
        <f>E21/E9*100</f>
        <v>2.9386566141192598</v>
      </c>
      <c r="F47" s="40" t="s">
        <v>23</v>
      </c>
      <c r="G47" s="44">
        <f>G21/G9*100</f>
        <v>1.933179239335995</v>
      </c>
      <c r="H47" s="44">
        <f>H21/H9*100</f>
        <v>2.1611530936439842</v>
      </c>
      <c r="I47" s="43">
        <f>I21/I9*100</f>
        <v>1.4858443209959171</v>
      </c>
      <c r="J47" s="43">
        <f>J21/J9*100</f>
        <v>2.7683284457478008</v>
      </c>
    </row>
    <row r="48" spans="1:10" s="9" customFormat="1" ht="13.5" customHeight="1" x14ac:dyDescent="0.15">
      <c r="A48" s="40" t="s">
        <v>24</v>
      </c>
      <c r="B48" s="43">
        <f>B22/B9*100</f>
        <v>5.6942438621827938</v>
      </c>
      <c r="C48" s="43">
        <f>C22/C9*100</f>
        <v>3.270785718401291</v>
      </c>
      <c r="D48" s="43">
        <f>D22/D9*100</f>
        <v>3.6811958647666945</v>
      </c>
      <c r="E48" s="43">
        <f>E22/E9*100</f>
        <v>2.7544551062371485</v>
      </c>
      <c r="F48" s="40" t="s">
        <v>24</v>
      </c>
      <c r="G48" s="44">
        <f>G22/G9*100</f>
        <v>5.7995377180079846</v>
      </c>
      <c r="H48" s="44">
        <f>H22/H9*100</f>
        <v>2.3101362388038269</v>
      </c>
      <c r="I48" s="43">
        <f>I22/I9*100</f>
        <v>1.9610467840171342</v>
      </c>
      <c r="J48" s="43">
        <f>J22/J9*100</f>
        <v>2.7292277614858262</v>
      </c>
    </row>
    <row r="49" spans="1:10" s="9" customFormat="1" ht="13.5" customHeight="1" x14ac:dyDescent="0.15">
      <c r="A49" s="52" t="s">
        <v>25</v>
      </c>
      <c r="B49" s="43">
        <f>B23/B9*100</f>
        <v>3.5279554363523826</v>
      </c>
      <c r="C49" s="43">
        <f>C23/C9*100</f>
        <v>1.6325119557493231</v>
      </c>
      <c r="D49" s="43">
        <f>D23/D9*100</f>
        <v>1.690416317407097</v>
      </c>
      <c r="E49" s="43">
        <f>E23/E9*100</f>
        <v>1.5678546949965728</v>
      </c>
      <c r="F49" s="52" t="s">
        <v>25</v>
      </c>
      <c r="G49" s="44">
        <f>G23/G9*100</f>
        <v>4.2656020172305107</v>
      </c>
      <c r="H49" s="44">
        <f>H23/H9*100</f>
        <v>2.0696092333650449</v>
      </c>
      <c r="I49" s="43">
        <f>I23/I9*100</f>
        <v>2.2990429020815206</v>
      </c>
      <c r="J49" s="43">
        <f>J23/J9*100</f>
        <v>1.8220918866080158</v>
      </c>
    </row>
    <row r="50" spans="1:10" s="9" customFormat="1" ht="13.5" customHeight="1" x14ac:dyDescent="0.15">
      <c r="A50" s="40" t="s">
        <v>26</v>
      </c>
      <c r="B50" s="43">
        <f>B24/B9*100</f>
        <v>13.183412420053642</v>
      </c>
      <c r="C50" s="43">
        <f>C24/C9*100</f>
        <v>11.254729483165921</v>
      </c>
      <c r="D50" s="43">
        <f>D24/D9*100</f>
        <v>8.0259849119865887</v>
      </c>
      <c r="E50" s="43">
        <f>E24/E9*100</f>
        <v>15.173063742289239</v>
      </c>
      <c r="F50" s="40" t="s">
        <v>26</v>
      </c>
      <c r="G50" s="44">
        <f>G24/G9*100</f>
        <v>11.935280521117882</v>
      </c>
      <c r="H50" s="44">
        <f>H24/H9*100</f>
        <v>8.973093284988602</v>
      </c>
      <c r="I50" s="43">
        <f>I24/I9*100</f>
        <v>6.6595274747339532</v>
      </c>
      <c r="J50" s="43">
        <f>J24/J9*100</f>
        <v>11.562072336265885</v>
      </c>
    </row>
    <row r="51" spans="1:10" s="9" customFormat="1" ht="13.5" customHeight="1" x14ac:dyDescent="0.15">
      <c r="A51" s="53" t="s">
        <v>27</v>
      </c>
      <c r="B51" s="43">
        <f>B25/B9*100</f>
        <v>8.5619971116154332</v>
      </c>
      <c r="C51" s="43">
        <f>C25/C9*100</f>
        <v>4.0774386847715443</v>
      </c>
      <c r="D51" s="43">
        <f>D25/D9*100</f>
        <v>3.1607991058955016</v>
      </c>
      <c r="E51" s="43">
        <f>E25/E9*100</f>
        <v>5.2176148046607267</v>
      </c>
      <c r="F51" s="53" t="s">
        <v>27</v>
      </c>
      <c r="G51" s="44">
        <f>G25/G9*100</f>
        <v>8.3420886740911957</v>
      </c>
      <c r="H51" s="44">
        <f>H25/H9*100</f>
        <v>2.9006838864856133</v>
      </c>
      <c r="I51" s="43">
        <f>I25/I9*100</f>
        <v>2.2019945117462019</v>
      </c>
      <c r="J51" s="43">
        <f>J25/J9*100</f>
        <v>3.7458455522971654</v>
      </c>
    </row>
    <row r="52" spans="1:10" s="9" customFormat="1" ht="13.5" customHeight="1" x14ac:dyDescent="0.15">
      <c r="A52" s="40" t="s">
        <v>28</v>
      </c>
      <c r="B52" s="54">
        <f>B26/B9*100</f>
        <v>3.4866927996698984</v>
      </c>
      <c r="C52" s="54">
        <f>C26/C9*100</f>
        <v>3.7874277373384295</v>
      </c>
      <c r="D52" s="54">
        <f>D26/D9*100</f>
        <v>3.7161218217379157</v>
      </c>
      <c r="E52" s="54">
        <f>E26/E9*100</f>
        <v>3.8896504455106236</v>
      </c>
      <c r="F52" s="40" t="s">
        <v>28</v>
      </c>
      <c r="G52" s="55">
        <f>G26/G9*100</f>
        <v>4.6018071023324225</v>
      </c>
      <c r="H52" s="55">
        <f>H26/H9*100</f>
        <v>7.1009315934016621</v>
      </c>
      <c r="I52" s="54">
        <f>I26/I9*100</f>
        <v>6.585904557927849</v>
      </c>
      <c r="J52" s="54">
        <f>J26/J9*100</f>
        <v>7.7732160312805467</v>
      </c>
    </row>
    <row r="53" spans="1:10" s="9" customFormat="1" ht="13.5" customHeight="1" x14ac:dyDescent="0.15">
      <c r="A53" s="40" t="s">
        <v>29</v>
      </c>
      <c r="B53" s="54">
        <f>B27/B9*100</f>
        <v>7.8192696513307194</v>
      </c>
      <c r="C53" s="54">
        <f>C27/C9*100</f>
        <v>10.584439280158257</v>
      </c>
      <c r="D53" s="54">
        <f>D27/D9*100</f>
        <v>4.5718077675328299</v>
      </c>
      <c r="E53" s="54">
        <f>E27/E9*100</f>
        <v>17.880397532556547</v>
      </c>
      <c r="F53" s="40" t="s">
        <v>29</v>
      </c>
      <c r="G53" s="55">
        <f>G27/G9*100</f>
        <v>9.0775372977516291</v>
      </c>
      <c r="H53" s="55">
        <f>H27/H9*100</f>
        <v>13.510796790579956</v>
      </c>
      <c r="I53" s="54">
        <f>I27/I9*100</f>
        <v>6.9105146911183999</v>
      </c>
      <c r="J53" s="54">
        <f>J27/J9*100</f>
        <v>21.286412512218963</v>
      </c>
    </row>
    <row r="54" spans="1:10" s="9" customFormat="1" ht="13.5" customHeight="1" x14ac:dyDescent="0.15">
      <c r="A54" s="40" t="s">
        <v>30</v>
      </c>
      <c r="B54" s="54">
        <f>B28/B9*100</f>
        <v>0.63957086857850221</v>
      </c>
      <c r="C54" s="54">
        <f>C28/C9*100</f>
        <v>1.190773426546565</v>
      </c>
      <c r="D54" s="43">
        <f>D28/D9*100</f>
        <v>1.4040234702430847</v>
      </c>
      <c r="E54" s="43">
        <f>E28/E9*100</f>
        <v>0.93385880740233029</v>
      </c>
      <c r="F54" s="40" t="s">
        <v>30</v>
      </c>
      <c r="G54" s="55">
        <f>G28/G9*100</f>
        <v>0.67241017020382432</v>
      </c>
      <c r="H54" s="55">
        <f>H28/H9*100</f>
        <v>1.1075012116099154</v>
      </c>
      <c r="I54" s="43">
        <f>I28/I9*100</f>
        <v>1.3452914798206279</v>
      </c>
      <c r="J54" s="43">
        <f>J28/J9*100</f>
        <v>0.84066471163245371</v>
      </c>
    </row>
    <row r="55" spans="1:10" s="9" customFormat="1" ht="13.5" customHeight="1" x14ac:dyDescent="0.15">
      <c r="A55" s="40" t="s">
        <v>31</v>
      </c>
      <c r="B55" s="54">
        <f>B29/B9*100</f>
        <v>8.9127295234165462</v>
      </c>
      <c r="C55" s="54">
        <f>C29/C9*100</f>
        <v>7.1350375477749823</v>
      </c>
      <c r="D55" s="43">
        <f>D29/D9*100</f>
        <v>7.6837105336686227</v>
      </c>
      <c r="E55" s="43">
        <f>E29/E9*100</f>
        <v>6.4898903358464697</v>
      </c>
      <c r="F55" s="40" t="s">
        <v>31</v>
      </c>
      <c r="G55" s="55">
        <f>G29/G9*100</f>
        <v>9.2876654759403241</v>
      </c>
      <c r="H55" s="55">
        <f t="shared" ref="H55:J55" si="1">H29/H9*100</f>
        <v>7.6125002243722069</v>
      </c>
      <c r="I55" s="54">
        <f t="shared" si="1"/>
        <v>8.6473462284987619</v>
      </c>
      <c r="J55" s="54">
        <f t="shared" si="1"/>
        <v>6.4711632453567942</v>
      </c>
    </row>
    <row r="56" spans="1:10" s="9" customFormat="1" ht="13.5" customHeight="1" x14ac:dyDescent="0.15">
      <c r="A56" s="35" t="s">
        <v>32</v>
      </c>
      <c r="B56" s="54"/>
      <c r="C56" s="37"/>
      <c r="D56" s="43"/>
      <c r="E56" s="43"/>
      <c r="F56" s="35" t="s">
        <v>38</v>
      </c>
      <c r="G56" s="55"/>
      <c r="H56" s="55"/>
      <c r="I56" s="54"/>
      <c r="J56" s="54"/>
    </row>
    <row r="57" spans="1:10" s="9" customFormat="1" ht="13.5" customHeight="1" x14ac:dyDescent="0.15">
      <c r="A57" s="35"/>
      <c r="B57" s="54"/>
      <c r="C57" s="54"/>
      <c r="D57" s="54"/>
      <c r="E57" s="54"/>
      <c r="F57" s="35" t="s">
        <v>39</v>
      </c>
      <c r="G57" s="55">
        <f>G31/G9*100</f>
        <v>0.7144358058415633</v>
      </c>
      <c r="H57" s="55">
        <f t="shared" ref="H57:J57" si="2">H31/H9*100</f>
        <v>2.0372996356195365</v>
      </c>
      <c r="I57" s="54">
        <f t="shared" si="2"/>
        <v>2.6437320125828259</v>
      </c>
      <c r="J57" s="54">
        <f t="shared" si="2"/>
        <v>1.3489736070381233</v>
      </c>
    </row>
    <row r="58" spans="1:10" s="9" customFormat="1" ht="13.5" customHeight="1" x14ac:dyDescent="0.15">
      <c r="A58" s="56"/>
      <c r="B58" s="54"/>
      <c r="C58" s="37"/>
      <c r="D58" s="37"/>
      <c r="E58" s="37"/>
      <c r="F58" s="56"/>
      <c r="G58" s="55"/>
      <c r="H58" s="39"/>
      <c r="I58" s="37"/>
      <c r="J58" s="37"/>
    </row>
    <row r="59" spans="1:10" s="9" customFormat="1" ht="13.5" customHeight="1" x14ac:dyDescent="0.15">
      <c r="A59" s="40" t="s">
        <v>34</v>
      </c>
      <c r="B59" s="43">
        <f>B33/B9*100</f>
        <v>0.47452032184856607</v>
      </c>
      <c r="C59" s="43">
        <f t="shared" ref="C59:E59" si="3">C33/C9*100</f>
        <v>0.59346611097240098</v>
      </c>
      <c r="D59" s="43">
        <f t="shared" si="3"/>
        <v>0.95697122101145571</v>
      </c>
      <c r="E59" s="43">
        <f t="shared" si="3"/>
        <v>0.14993145990404386</v>
      </c>
      <c r="F59" s="40" t="s">
        <v>34</v>
      </c>
      <c r="G59" s="44">
        <f>G33/G9*100</f>
        <v>0.7144358058415633</v>
      </c>
      <c r="H59" s="44">
        <f t="shared" ref="H59:J59" si="4">H33/H9*100</f>
        <v>0.63183213368993552</v>
      </c>
      <c r="I59" s="43">
        <f t="shared" si="4"/>
        <v>1.003948865537782</v>
      </c>
      <c r="J59" s="43">
        <f t="shared" si="4"/>
        <v>0.20332355816226783</v>
      </c>
    </row>
    <row r="60" spans="1:10" s="9" customFormat="1" ht="13.5" customHeight="1" x14ac:dyDescent="0.15">
      <c r="A60" s="40" t="s">
        <v>35</v>
      </c>
      <c r="B60" s="43">
        <f>B34/B9*100</f>
        <v>17.268413451619558</v>
      </c>
      <c r="C60" s="43">
        <f t="shared" ref="C60:E60" si="5">C34/C9*100</f>
        <v>27.712370599419977</v>
      </c>
      <c r="D60" s="43">
        <f t="shared" si="5"/>
        <v>37.761944677284163</v>
      </c>
      <c r="E60" s="43">
        <f t="shared" si="5"/>
        <v>15.370116518163126</v>
      </c>
      <c r="F60" s="40" t="s">
        <v>35</v>
      </c>
      <c r="G60" s="44">
        <f>G34/G9*100</f>
        <v>16.032779995797437</v>
      </c>
      <c r="H60" s="44">
        <f t="shared" ref="H60:J60" si="6">H34/H9*100</f>
        <v>25.459963023460357</v>
      </c>
      <c r="I60" s="43">
        <f t="shared" si="6"/>
        <v>34.569305936684295</v>
      </c>
      <c r="J60" s="43">
        <f t="shared" si="6"/>
        <v>15.038123167155426</v>
      </c>
    </row>
    <row r="61" spans="1:10" s="9" customFormat="1" ht="13.5" customHeight="1" x14ac:dyDescent="0.15">
      <c r="A61" s="40" t="s">
        <v>36</v>
      </c>
      <c r="B61" s="43">
        <f>B35/B9*100</f>
        <v>82.257066226531876</v>
      </c>
      <c r="C61" s="43">
        <f t="shared" ref="C61:E61" si="7">C35/C9*100</f>
        <v>71.69416328960763</v>
      </c>
      <c r="D61" s="43">
        <f t="shared" si="7"/>
        <v>61.281084101704387</v>
      </c>
      <c r="E61" s="43">
        <f t="shared" si="7"/>
        <v>84.479952021932831</v>
      </c>
      <c r="F61" s="40" t="s">
        <v>36</v>
      </c>
      <c r="G61" s="44">
        <f>G35/G9*100</f>
        <v>83.252784198360999</v>
      </c>
      <c r="H61" s="44">
        <f t="shared" ref="H61:J61" si="8">H35/H9*100</f>
        <v>73.908204842849713</v>
      </c>
      <c r="I61" s="43">
        <f t="shared" si="8"/>
        <v>64.426745197777919</v>
      </c>
      <c r="J61" s="43">
        <f t="shared" si="8"/>
        <v>84.758553274682299</v>
      </c>
    </row>
    <row r="62" spans="1:10" s="9" customFormat="1" ht="9" customHeight="1" x14ac:dyDescent="0.15">
      <c r="A62" s="57"/>
      <c r="B62" s="58"/>
      <c r="C62" s="59"/>
      <c r="D62" s="59"/>
      <c r="E62" s="59"/>
      <c r="F62" s="57"/>
      <c r="G62" s="58"/>
      <c r="H62" s="59"/>
      <c r="I62" s="59"/>
      <c r="J62" s="59"/>
    </row>
    <row r="63" spans="1:10" s="9" customFormat="1" ht="13.5" customHeight="1" x14ac:dyDescent="0.15">
      <c r="A63" s="28" t="s">
        <v>40</v>
      </c>
      <c r="B63" s="43"/>
      <c r="C63" s="43"/>
      <c r="D63" s="43"/>
      <c r="E63" s="43"/>
      <c r="F63" s="28" t="s">
        <v>40</v>
      </c>
      <c r="G63" s="43"/>
      <c r="H63" s="43"/>
      <c r="I63" s="43"/>
      <c r="J63" s="43"/>
    </row>
    <row r="64" spans="1:10" s="9" customFormat="1" ht="13.5" customHeight="1" x14ac:dyDescent="0.15">
      <c r="A64" s="9" t="s">
        <v>41</v>
      </c>
      <c r="F64" s="9" t="s">
        <v>41</v>
      </c>
    </row>
    <row r="65" spans="6:10" s="60" customFormat="1" x14ac:dyDescent="0.15">
      <c r="F65" s="3"/>
      <c r="G65" s="3"/>
      <c r="H65" s="3"/>
      <c r="I65" s="3"/>
      <c r="J65" s="3"/>
    </row>
    <row r="66" spans="6:10" ht="11.1" customHeight="1" x14ac:dyDescent="0.15"/>
    <row r="67" spans="6:10" ht="11.1" customHeight="1" x14ac:dyDescent="0.15"/>
    <row r="68" spans="6:10" ht="11.1" customHeight="1" x14ac:dyDescent="0.15"/>
    <row r="69" spans="6:10" ht="11.1" customHeight="1" x14ac:dyDescent="0.15"/>
    <row r="70" spans="6:10" ht="11.25" customHeight="1" x14ac:dyDescent="0.15"/>
    <row r="71" spans="6:10" ht="13.5" customHeight="1" x14ac:dyDescent="0.15"/>
  </sheetData>
  <mergeCells count="10">
    <mergeCell ref="A1:E1"/>
    <mergeCell ref="F1:J1"/>
    <mergeCell ref="A3:E3"/>
    <mergeCell ref="F3:J3"/>
    <mergeCell ref="A6:A7"/>
    <mergeCell ref="B6:B7"/>
    <mergeCell ref="C6:E6"/>
    <mergeCell ref="F6:F7"/>
    <mergeCell ref="G6:G7"/>
    <mergeCell ref="H6:J6"/>
  </mergeCells>
  <phoneticPr fontId="3"/>
  <pageMargins left="0.39370078740157483" right="0.39370078740157483" top="0.59055118110236215" bottom="0.39370078740157483" header="0.39370078740157483" footer="0.19685039370078741"/>
  <pageSetup paperSize="9" scale="98" firstPageNumber="3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4-35 </vt:lpstr>
      <vt:lpstr>'4-35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布施 七恵</dc:creator>
  <cp:lastModifiedBy>布施 七恵</cp:lastModifiedBy>
  <dcterms:created xsi:type="dcterms:W3CDTF">2024-04-15T06:10:31Z</dcterms:created>
  <dcterms:modified xsi:type="dcterms:W3CDTF">2024-04-15T06:10:51Z</dcterms:modified>
</cp:coreProperties>
</file>