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9001\Documents\"/>
    </mc:Choice>
  </mc:AlternateContent>
  <xr:revisionPtr revIDLastSave="0" documentId="8_{18224935-FF24-432B-8215-2746BEF720BA}" xr6:coauthVersionLast="47" xr6:coauthVersionMax="47" xr10:uidLastSave="{00000000-0000-0000-0000-000000000000}"/>
  <bookViews>
    <workbookView xWindow="1440" yWindow="1200" windowWidth="27360" windowHeight="15000" xr2:uid="{3AAB4335-4C0A-4404-9B47-CA4B2684712B}"/>
  </bookViews>
  <sheets>
    <sheet name="6-52" sheetId="1" r:id="rId1"/>
  </sheets>
  <definedNames>
    <definedName name="_xlnm.Print_Area" localSheetId="0">'6-52'!$A$1:$G$30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G16" i="1"/>
  <c r="E16" i="1"/>
  <c r="C16" i="1"/>
  <c r="G15" i="1"/>
  <c r="E15" i="1"/>
  <c r="C15" i="1"/>
  <c r="G14" i="1"/>
  <c r="E14" i="1"/>
  <c r="C14" i="1"/>
  <c r="G13" i="1"/>
  <c r="E13" i="1"/>
  <c r="C13" i="1"/>
  <c r="G12" i="1"/>
  <c r="E12" i="1"/>
  <c r="C12" i="1"/>
  <c r="G11" i="1"/>
  <c r="E11" i="1"/>
  <c r="C11" i="1"/>
  <c r="G10" i="1"/>
  <c r="E10" i="1"/>
  <c r="C10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<sst xmlns="http://schemas.openxmlformats.org/spreadsheetml/2006/main" count="35" uniqueCount="31">
  <si>
    <t>52.事業所数、従業者数、製造品出荷額等の推移（４人以上の事業所）</t>
    <rPh sb="3" eb="6">
      <t>ジギョウショ</t>
    </rPh>
    <rPh sb="6" eb="7">
      <t>スウ</t>
    </rPh>
    <rPh sb="8" eb="11">
      <t>ジュウギョウシャ</t>
    </rPh>
    <rPh sb="11" eb="12">
      <t>スウ</t>
    </rPh>
    <rPh sb="13" eb="15">
      <t>セイゾウ</t>
    </rPh>
    <rPh sb="15" eb="16">
      <t>ヒン</t>
    </rPh>
    <rPh sb="16" eb="19">
      <t>シュッカガク</t>
    </rPh>
    <rPh sb="19" eb="20">
      <t>トウ</t>
    </rPh>
    <rPh sb="21" eb="23">
      <t>スイイ</t>
    </rPh>
    <rPh sb="25" eb="26">
      <t>ニン</t>
    </rPh>
    <rPh sb="26" eb="28">
      <t>イジョウ</t>
    </rPh>
    <rPh sb="29" eb="32">
      <t>ジギョウショ</t>
    </rPh>
    <phoneticPr fontId="2"/>
  </si>
  <si>
    <t>区分</t>
    <rPh sb="0" eb="2">
      <t>クブン</t>
    </rPh>
    <phoneticPr fontId="2"/>
  </si>
  <si>
    <t>事業所数</t>
    <rPh sb="0" eb="3">
      <t>ジギョウショ</t>
    </rPh>
    <rPh sb="3" eb="4">
      <t>スウ</t>
    </rPh>
    <phoneticPr fontId="2"/>
  </si>
  <si>
    <t>増減率</t>
    <rPh sb="0" eb="3">
      <t>ゾウゲンリツ</t>
    </rPh>
    <phoneticPr fontId="2"/>
  </si>
  <si>
    <t>従業者数</t>
    <rPh sb="0" eb="3">
      <t>ジュウギョウシャ</t>
    </rPh>
    <rPh sb="3" eb="4">
      <t>スウ</t>
    </rPh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</si>
  <si>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</si>
  <si>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％</t>
  </si>
  <si>
    <t>人</t>
    <rPh sb="0" eb="1">
      <t>ニン</t>
    </rPh>
    <phoneticPr fontId="2"/>
  </si>
  <si>
    <t>万円</t>
    <rPh sb="0" eb="2">
      <t>マンエン</t>
    </rPh>
    <phoneticPr fontId="2"/>
  </si>
  <si>
    <t>平成16年</t>
    <rPh sb="0" eb="2">
      <t>ヘイセイ</t>
    </rPh>
    <phoneticPr fontId="5"/>
  </si>
  <si>
    <t>平成17年</t>
    <rPh sb="0" eb="2">
      <t>ヘイセイ</t>
    </rPh>
    <phoneticPr fontId="5"/>
  </si>
  <si>
    <t>平成18年</t>
    <rPh sb="0" eb="2">
      <t>ヘイセイ</t>
    </rPh>
    <phoneticPr fontId="5"/>
  </si>
  <si>
    <t>平成19年</t>
    <rPh sb="0" eb="2">
      <t>ヘイセイ</t>
    </rPh>
    <phoneticPr fontId="5"/>
  </si>
  <si>
    <t>平成20年</t>
    <rPh sb="0" eb="2">
      <t>ヘイセイ</t>
    </rPh>
    <phoneticPr fontId="5"/>
  </si>
  <si>
    <t>平成21年</t>
    <rPh sb="0" eb="2">
      <t>ヘイセイ</t>
    </rPh>
    <phoneticPr fontId="5"/>
  </si>
  <si>
    <t>平成22年</t>
    <rPh sb="0" eb="2">
      <t>ヘイセイ</t>
    </rPh>
    <phoneticPr fontId="5"/>
  </si>
  <si>
    <t>平成24年</t>
    <rPh sb="0" eb="2">
      <t>ヘイセイ</t>
    </rPh>
    <phoneticPr fontId="5"/>
  </si>
  <si>
    <t>平成25年</t>
    <rPh sb="0" eb="2">
      <t>ヘイセイ</t>
    </rPh>
    <phoneticPr fontId="5"/>
  </si>
  <si>
    <t>平成26年</t>
    <rPh sb="0" eb="2">
      <t>ヘイセイ</t>
    </rPh>
    <phoneticPr fontId="5"/>
  </si>
  <si>
    <t>平成28年</t>
  </si>
  <si>
    <t>平成29年</t>
  </si>
  <si>
    <t>平成30年</t>
  </si>
  <si>
    <t>令和元年</t>
    <rPh sb="0" eb="2">
      <t>レイワ</t>
    </rPh>
    <rPh sb="2" eb="3">
      <t>ガン</t>
    </rPh>
    <phoneticPr fontId="2"/>
  </si>
  <si>
    <t>令和２年</t>
    <rPh sb="0" eb="2">
      <t>レイワ</t>
    </rPh>
    <phoneticPr fontId="2"/>
  </si>
  <si>
    <t>資料：『経済センサス‐活動調査』経済産業省</t>
    <rPh sb="4" eb="6">
      <t>ケイザイ</t>
    </rPh>
    <rPh sb="11" eb="15">
      <t>カツドウチョウサ</t>
    </rPh>
    <phoneticPr fontId="2"/>
  </si>
  <si>
    <t>　　　令和元年までは『工業統計調査』経済産業省</t>
    <phoneticPr fontId="2"/>
  </si>
  <si>
    <t>（注１）増減率は、平成16年を　100　としています。</t>
    <rPh sb="1" eb="2">
      <t>チュウ</t>
    </rPh>
    <rPh sb="4" eb="7">
      <t>ゾウゲンリツ</t>
    </rPh>
    <rPh sb="9" eb="11">
      <t>ヘイセイ</t>
    </rPh>
    <rPh sb="13" eb="14">
      <t>ネン</t>
    </rPh>
    <phoneticPr fontId="2"/>
  </si>
  <si>
    <t>（注２）経理事項は前年中の実績のため、経理事項の年次に統一して表記しています。</t>
    <rPh sb="1" eb="2">
      <t>チュウ</t>
    </rPh>
    <rPh sb="4" eb="6">
      <t>ケイリ</t>
    </rPh>
    <rPh sb="6" eb="8">
      <t>ジコウ</t>
    </rPh>
    <rPh sb="9" eb="11">
      <t>ゼンネン</t>
    </rPh>
    <rPh sb="11" eb="12">
      <t>チュウ</t>
    </rPh>
    <rPh sb="13" eb="15">
      <t>ジッセキ</t>
    </rPh>
    <rPh sb="19" eb="21">
      <t>ケイリ</t>
    </rPh>
    <rPh sb="21" eb="23">
      <t>ジコウ</t>
    </rPh>
    <rPh sb="24" eb="26">
      <t>ネンジ</t>
    </rPh>
    <rPh sb="27" eb="29">
      <t>トウイツ</t>
    </rPh>
    <rPh sb="31" eb="33">
      <t>ヒョウキ</t>
    </rPh>
    <phoneticPr fontId="2"/>
  </si>
  <si>
    <t>　 　　（例）令和３年調査に基づくものは「令和２年」と表記。</t>
    <phoneticPr fontId="2"/>
  </si>
  <si>
    <t>　　　　なお、「事業所数、従業者数」については、調査日時点の数値です。</t>
    <phoneticPr fontId="2"/>
  </si>
  <si>
    <t>（注３）令和２年数値から個人経営を含みません。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</si>
</sst>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11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rgb="FF0033CC"/>
      <name val="ＭＳ 明朝"/>
      <family val="1"/>
      <charset val="128"/>
    </font>
    <font>
      <sz val="12"/>
      <color rgb="FF0033CC"/>
      <name val="ＭＳ Ｐゴシック"/>
      <family val="3"/>
      <charset val="128"/>
    </font>
    <font>
      <b/>
      <sz val="12"/>
      <color rgb="FF0033CC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7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7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/>
    <xf numFmtId="0" fontId="7" fillId="0" borderId="0" xfId="0" applyFont="1" applyAlignment="1">
      <alignment horizontal="left"/>
    </xf>
    <xf numFmtId="176" fontId="8" fillId="0" borderId="0" xfId="0" applyNumberFormat="1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vertical="distributed" wrapText="1"/>
    </xf>
    <xf numFmtId="0" fontId="10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E814-266B-423B-BE1C-C3B74BF1D03C}">
  <sheetPr>
    <pageSetUpPr fitToPage="1"/>
  </sheetPr>
  <dimension ref="A1:CP31"/>
  <sheetViews>
    <sheetView tabSelected="1" view="pageBreakPreview" topLeftCell="A16" zoomScaleNormal="100" zoomScaleSheetLayoutView="100" workbookViewId="0">
      <selection activeCell="A31" sqref="A31:XFD63"/>
    </sheetView>
  </sheetViews>
  <sheetFormatPr defaultRowHeight="14.25" x14ac:dyDescent="0.15"/>
  <cols>
    <col min="1" max="1" width="16.875" style="1" customWidth="1"/>
    <col min="2" max="2" width="16.5" style="1" customWidth="1"/>
    <col min="3" max="5" width="16" style="1" customWidth="1"/>
    <col min="6" max="6" width="16.875" style="1" customWidth="1"/>
    <col min="7" max="7" width="14.75" style="1" customWidth="1"/>
    <col min="8" max="16384" width="9" style="2"/>
  </cols>
  <sheetData>
    <row r="1" spans="1:7" ht="18" customHeight="1" x14ac:dyDescent="0.15"/>
    <row r="2" spans="1:7" ht="18" customHeight="1" x14ac:dyDescent="0.15"/>
    <row r="3" spans="1:7" ht="18" customHeight="1" x14ac:dyDescent="0.2">
      <c r="A3" s="3" t="s">
        <v>0</v>
      </c>
      <c r="B3" s="3"/>
      <c r="C3" s="3"/>
      <c r="D3" s="3"/>
      <c r="E3" s="3"/>
      <c r="F3" s="3"/>
      <c r="G3" s="3"/>
    </row>
    <row r="4" spans="1:7" ht="15" customHeight="1" x14ac:dyDescent="0.15">
      <c r="B4" s="4"/>
      <c r="C4" s="4"/>
      <c r="D4" s="4"/>
      <c r="E4" s="4"/>
      <c r="F4" s="4"/>
      <c r="G4" s="4"/>
    </row>
    <row r="5" spans="1:7" x14ac:dyDescent="0.15">
      <c r="A5" s="5" t="s">
        <v>1</v>
      </c>
      <c r="B5" s="6" t="s">
        <v>2</v>
      </c>
      <c r="C5" s="7" t="s">
        <v>3</v>
      </c>
      <c r="D5" s="6" t="s">
        <v>4</v>
      </c>
      <c r="E5" s="7" t="s">
        <v>3</v>
      </c>
      <c r="F5" s="8" t="s">
        <v>5</v>
      </c>
      <c r="G5" s="6" t="s">
        <v>3</v>
      </c>
    </row>
    <row r="6" spans="1:7" x14ac:dyDescent="0.15">
      <c r="A6" s="9"/>
      <c r="B6" s="10"/>
      <c r="C6" s="11" t="s">
        <v>6</v>
      </c>
      <c r="D6" s="11" t="s">
        <v>7</v>
      </c>
      <c r="E6" s="11" t="s">
        <v>6</v>
      </c>
      <c r="F6" s="11" t="s">
        <v>8</v>
      </c>
      <c r="G6" s="11" t="s">
        <v>6</v>
      </c>
    </row>
    <row r="7" spans="1:7" x14ac:dyDescent="0.15">
      <c r="A7" s="12" t="s">
        <v>9</v>
      </c>
      <c r="B7" s="13">
        <v>243</v>
      </c>
      <c r="C7" s="14">
        <v>100</v>
      </c>
      <c r="D7" s="15">
        <v>10276</v>
      </c>
      <c r="E7" s="14">
        <v>100</v>
      </c>
      <c r="F7" s="15">
        <v>46766183</v>
      </c>
      <c r="G7" s="14">
        <v>100</v>
      </c>
    </row>
    <row r="8" spans="1:7" x14ac:dyDescent="0.15">
      <c r="A8" s="12" t="s">
        <v>10</v>
      </c>
      <c r="B8" s="13">
        <v>239</v>
      </c>
      <c r="C8" s="14">
        <f>B8/243*100</f>
        <v>98.353909465020578</v>
      </c>
      <c r="D8" s="15">
        <v>10540</v>
      </c>
      <c r="E8" s="14">
        <f>D8/10276*100</f>
        <v>102.5690930323083</v>
      </c>
      <c r="F8" s="15">
        <v>47882702</v>
      </c>
      <c r="G8" s="14">
        <f>F8/46766183*100</f>
        <v>102.38744949529021</v>
      </c>
    </row>
    <row r="9" spans="1:7" ht="15" customHeight="1" x14ac:dyDescent="0.15">
      <c r="A9" s="12" t="s">
        <v>11</v>
      </c>
      <c r="B9" s="13">
        <v>225</v>
      </c>
      <c r="C9" s="14">
        <f t="shared" ref="C9:C21" si="0">B9/243*100</f>
        <v>92.592592592592595</v>
      </c>
      <c r="D9" s="15">
        <v>11503</v>
      </c>
      <c r="E9" s="14">
        <f t="shared" ref="E9:E21" si="1">D9/10276*100</f>
        <v>111.94044375243286</v>
      </c>
      <c r="F9" s="15">
        <v>56819365</v>
      </c>
      <c r="G9" s="14">
        <f t="shared" ref="G9:G21" si="2">F9/46766183*100</f>
        <v>121.49669131645831</v>
      </c>
    </row>
    <row r="10" spans="1:7" ht="15" customHeight="1" x14ac:dyDescent="0.15">
      <c r="A10" s="12" t="s">
        <v>12</v>
      </c>
      <c r="B10" s="13">
        <v>231</v>
      </c>
      <c r="C10" s="14">
        <f t="shared" si="0"/>
        <v>95.061728395061735</v>
      </c>
      <c r="D10" s="15">
        <v>12218</v>
      </c>
      <c r="E10" s="14">
        <f t="shared" si="1"/>
        <v>118.89840404826782</v>
      </c>
      <c r="F10" s="15">
        <v>56921266</v>
      </c>
      <c r="G10" s="14">
        <f t="shared" si="2"/>
        <v>121.71458594343696</v>
      </c>
    </row>
    <row r="11" spans="1:7" ht="15" customHeight="1" x14ac:dyDescent="0.15">
      <c r="A11" s="12" t="s">
        <v>13</v>
      </c>
      <c r="B11" s="13">
        <v>232</v>
      </c>
      <c r="C11" s="14">
        <f t="shared" si="0"/>
        <v>95.473251028806587</v>
      </c>
      <c r="D11" s="15">
        <v>11637</v>
      </c>
      <c r="E11" s="14">
        <f t="shared" si="1"/>
        <v>113.24445309458933</v>
      </c>
      <c r="F11" s="15">
        <v>58334198</v>
      </c>
      <c r="G11" s="14">
        <f t="shared" si="2"/>
        <v>124.73585453831031</v>
      </c>
    </row>
    <row r="12" spans="1:7" ht="15" customHeight="1" x14ac:dyDescent="0.15">
      <c r="A12" s="12" t="s">
        <v>14</v>
      </c>
      <c r="B12" s="13">
        <v>205</v>
      </c>
      <c r="C12" s="14">
        <f t="shared" si="0"/>
        <v>84.362139917695472</v>
      </c>
      <c r="D12" s="15">
        <v>10996</v>
      </c>
      <c r="E12" s="14">
        <f t="shared" si="1"/>
        <v>107.00661736084078</v>
      </c>
      <c r="F12" s="15">
        <v>46344248</v>
      </c>
      <c r="G12" s="14">
        <f t="shared" si="2"/>
        <v>99.097777554349477</v>
      </c>
    </row>
    <row r="13" spans="1:7" ht="15" customHeight="1" x14ac:dyDescent="0.15">
      <c r="A13" s="12" t="s">
        <v>15</v>
      </c>
      <c r="B13" s="13">
        <v>192</v>
      </c>
      <c r="C13" s="14">
        <f t="shared" si="0"/>
        <v>79.012345679012341</v>
      </c>
      <c r="D13" s="15">
        <v>10411</v>
      </c>
      <c r="E13" s="14">
        <f t="shared" si="1"/>
        <v>101.31374075515764</v>
      </c>
      <c r="F13" s="15">
        <v>53894564</v>
      </c>
      <c r="G13" s="14">
        <f t="shared" si="2"/>
        <v>115.24259741275016</v>
      </c>
    </row>
    <row r="14" spans="1:7" ht="15" customHeight="1" x14ac:dyDescent="0.15">
      <c r="A14" s="12" t="s">
        <v>16</v>
      </c>
      <c r="B14" s="13">
        <v>191</v>
      </c>
      <c r="C14" s="14">
        <f t="shared" si="0"/>
        <v>78.600823045267489</v>
      </c>
      <c r="D14" s="15">
        <v>10802</v>
      </c>
      <c r="E14" s="14">
        <f t="shared" si="1"/>
        <v>105.11872323861424</v>
      </c>
      <c r="F14" s="15">
        <v>57574615</v>
      </c>
      <c r="G14" s="14">
        <f t="shared" si="2"/>
        <v>123.11164030641544</v>
      </c>
    </row>
    <row r="15" spans="1:7" ht="15" customHeight="1" x14ac:dyDescent="0.15">
      <c r="A15" s="12" t="s">
        <v>17</v>
      </c>
      <c r="B15" s="13">
        <v>184</v>
      </c>
      <c r="C15" s="14">
        <f t="shared" si="0"/>
        <v>75.720164609053498</v>
      </c>
      <c r="D15" s="15">
        <v>10252</v>
      </c>
      <c r="E15" s="14">
        <f t="shared" si="1"/>
        <v>99.766446087971971</v>
      </c>
      <c r="F15" s="15">
        <v>59974373</v>
      </c>
      <c r="G15" s="14">
        <f t="shared" si="2"/>
        <v>128.24303621272662</v>
      </c>
    </row>
    <row r="16" spans="1:7" ht="15" customHeight="1" x14ac:dyDescent="0.15">
      <c r="A16" s="12" t="s">
        <v>18</v>
      </c>
      <c r="B16" s="13">
        <v>180</v>
      </c>
      <c r="C16" s="14">
        <f t="shared" si="0"/>
        <v>74.074074074074076</v>
      </c>
      <c r="D16" s="15">
        <v>9981</v>
      </c>
      <c r="E16" s="14">
        <f t="shared" si="1"/>
        <v>97.129233164655503</v>
      </c>
      <c r="F16" s="15">
        <v>59077493</v>
      </c>
      <c r="G16" s="14">
        <f t="shared" si="2"/>
        <v>126.32524018477199</v>
      </c>
    </row>
    <row r="17" spans="1:94" ht="15" customHeight="1" x14ac:dyDescent="0.15">
      <c r="A17" s="12" t="s">
        <v>19</v>
      </c>
      <c r="B17" s="13">
        <v>176</v>
      </c>
      <c r="C17" s="14">
        <f t="shared" si="0"/>
        <v>72.427983539094654</v>
      </c>
      <c r="D17" s="15">
        <v>10596</v>
      </c>
      <c r="E17" s="14">
        <f t="shared" si="1"/>
        <v>103.11405216037369</v>
      </c>
      <c r="F17" s="15">
        <v>66346402</v>
      </c>
      <c r="G17" s="14">
        <f t="shared" si="2"/>
        <v>141.86832823196198</v>
      </c>
    </row>
    <row r="18" spans="1:94" ht="15" customHeight="1" x14ac:dyDescent="0.15">
      <c r="A18" s="12" t="s">
        <v>20</v>
      </c>
      <c r="B18" s="13">
        <v>179</v>
      </c>
      <c r="C18" s="14">
        <f t="shared" si="0"/>
        <v>73.66255144032921</v>
      </c>
      <c r="D18" s="15">
        <v>10994</v>
      </c>
      <c r="E18" s="14">
        <f t="shared" si="1"/>
        <v>106.98715453483847</v>
      </c>
      <c r="F18" s="15">
        <v>67184623</v>
      </c>
      <c r="G18" s="14">
        <f t="shared" si="2"/>
        <v>143.6606938821584</v>
      </c>
    </row>
    <row r="19" spans="1:94" ht="15" customHeight="1" x14ac:dyDescent="0.15">
      <c r="A19" s="12" t="s">
        <v>21</v>
      </c>
      <c r="B19" s="13">
        <v>182</v>
      </c>
      <c r="C19" s="14">
        <f t="shared" si="0"/>
        <v>74.897119341563794</v>
      </c>
      <c r="D19" s="15">
        <v>11476</v>
      </c>
      <c r="E19" s="14">
        <f t="shared" si="1"/>
        <v>111.67769560140133</v>
      </c>
      <c r="F19" s="15">
        <v>71135351</v>
      </c>
      <c r="G19" s="14">
        <f t="shared" si="2"/>
        <v>152.108524657657</v>
      </c>
    </row>
    <row r="20" spans="1:94" ht="15" customHeight="1" x14ac:dyDescent="0.15">
      <c r="A20" s="12" t="s">
        <v>22</v>
      </c>
      <c r="B20" s="13">
        <v>176</v>
      </c>
      <c r="C20" s="14">
        <f t="shared" si="0"/>
        <v>72.427983539094654</v>
      </c>
      <c r="D20" s="15">
        <v>11624</v>
      </c>
      <c r="E20" s="14">
        <f t="shared" si="1"/>
        <v>113.11794472557415</v>
      </c>
      <c r="F20" s="15">
        <v>70371097</v>
      </c>
      <c r="G20" s="14">
        <f t="shared" si="2"/>
        <v>150.47432243935754</v>
      </c>
    </row>
    <row r="21" spans="1:94" ht="15" customHeight="1" x14ac:dyDescent="0.15">
      <c r="A21" s="16" t="s">
        <v>23</v>
      </c>
      <c r="B21" s="17">
        <v>174</v>
      </c>
      <c r="C21" s="18">
        <f t="shared" si="0"/>
        <v>71.604938271604937</v>
      </c>
      <c r="D21" s="19">
        <v>10918</v>
      </c>
      <c r="E21" s="18">
        <f t="shared" si="1"/>
        <v>106.2475671467497</v>
      </c>
      <c r="F21" s="19">
        <v>65839801</v>
      </c>
      <c r="G21" s="18">
        <f t="shared" si="2"/>
        <v>140.7850647122516</v>
      </c>
    </row>
    <row r="22" spans="1:94" x14ac:dyDescent="0.15">
      <c r="A22" s="20"/>
      <c r="B22" s="21"/>
      <c r="C22" s="22"/>
      <c r="D22" s="23"/>
      <c r="E22" s="22"/>
      <c r="F22" s="23"/>
      <c r="G22" s="22"/>
    </row>
    <row r="23" spans="1:94" ht="15" customHeight="1" x14ac:dyDescent="0.15">
      <c r="A23" s="1" t="s">
        <v>24</v>
      </c>
      <c r="B23" s="24"/>
      <c r="H23" s="1"/>
      <c r="I23" s="25"/>
      <c r="J23" s="2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94" ht="15" customHeight="1" x14ac:dyDescent="0.15">
      <c r="A24" s="1" t="s">
        <v>25</v>
      </c>
      <c r="H24" s="1"/>
      <c r="I24" s="25"/>
      <c r="J24" s="26"/>
      <c r="K24" s="26"/>
      <c r="L24" s="26"/>
      <c r="M24" s="26"/>
      <c r="N24" s="2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94" ht="15" customHeight="1" x14ac:dyDescent="0.15">
      <c r="A25" s="1" t="s">
        <v>26</v>
      </c>
      <c r="B25" s="24"/>
      <c r="H25" s="26"/>
      <c r="I25" s="26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94" s="30" customFormat="1" ht="15" customHeight="1" x14ac:dyDescent="0.15">
      <c r="A26" s="1" t="s">
        <v>27</v>
      </c>
      <c r="B26" s="27"/>
      <c r="C26" s="27"/>
      <c r="D26" s="27"/>
      <c r="E26" s="27"/>
      <c r="F26" s="27"/>
      <c r="G26" s="27"/>
      <c r="H26" s="28"/>
      <c r="I26" s="28"/>
      <c r="J26" s="28"/>
      <c r="K26" s="28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94" s="30" customFormat="1" ht="15.75" customHeight="1" x14ac:dyDescent="0.15">
      <c r="A27" s="1" t="s">
        <v>28</v>
      </c>
      <c r="B27" s="31"/>
      <c r="C27" s="31"/>
      <c r="D27" s="31"/>
      <c r="E27" s="31"/>
      <c r="F27" s="31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S27" s="29"/>
      <c r="T27" s="28"/>
      <c r="U27" s="28"/>
      <c r="V27" s="28"/>
      <c r="W27" s="28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</row>
    <row r="28" spans="1:94" s="30" customFormat="1" ht="15.75" customHeight="1" x14ac:dyDescent="0.15">
      <c r="A28" s="1" t="s">
        <v>29</v>
      </c>
      <c r="B28" s="31"/>
      <c r="C28" s="31"/>
      <c r="D28" s="31"/>
      <c r="E28" s="31"/>
      <c r="F28" s="31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S28" s="29"/>
      <c r="T28" s="28"/>
      <c r="U28" s="28"/>
      <c r="V28" s="28"/>
      <c r="W28" s="28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</row>
    <row r="29" spans="1:94" s="30" customFormat="1" ht="15.75" customHeight="1" x14ac:dyDescent="0.15">
      <c r="A29" s="1" t="s">
        <v>30</v>
      </c>
      <c r="B29" s="31"/>
      <c r="C29" s="31"/>
      <c r="D29" s="31"/>
      <c r="E29" s="31"/>
      <c r="F29" s="31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S29" s="29"/>
      <c r="T29" s="28"/>
      <c r="U29" s="28"/>
      <c r="V29" s="28"/>
      <c r="W29" s="28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</row>
    <row r="30" spans="1:94" x14ac:dyDescent="0.15">
      <c r="B30" s="24"/>
    </row>
    <row r="31" spans="1:94" ht="15" customHeight="1" x14ac:dyDescent="0.15"/>
  </sheetData>
  <mergeCells count="2">
    <mergeCell ref="A3:G3"/>
    <mergeCell ref="B4:G4"/>
  </mergeCells>
  <phoneticPr fontId="2"/>
  <pageMargins left="0.39370078740157483" right="0.39370078740157483" top="0.59055118110236215" bottom="0.39370078740157483" header="0.39370078740157483" footer="0.1968503937007874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6-52</vt:lpstr>
      <vt:lpstr>'6-52'!Print_Area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2024-04-15T06:33:20Z</dcterms:created>
  <dcterms:modified xsi:type="dcterms:W3CDTF">2024-04-15T06:33:36Z</dcterms:modified>
</cp:coreProperties>
</file>