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309001\Documents\"/>
    </mc:Choice>
  </mc:AlternateContent>
  <xr:revisionPtr revIDLastSave="0" documentId="8_{88C9BC0B-E92E-4962-AD34-915526A3DD2C}" xr6:coauthVersionLast="47" xr6:coauthVersionMax="47" xr10:uidLastSave="{00000000-0000-0000-0000-000000000000}"/>
  <bookViews>
    <workbookView xWindow="390" yWindow="390" windowWidth="27360" windowHeight="15000" xr2:uid="{E39BE6CA-EBE9-4BF8-A7F6-D29A186CBC1D}"/>
  </bookViews>
  <sheets>
    <sheet name="6-53" sheetId="1" r:id="rId1"/>
  </sheets>
  <definedNames>
    <definedName name="_xlnm.Print_Area" localSheetId="0">'6-53'!$A$1:$G$35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4" i="1" l="1"/>
  <c r="E34" i="1"/>
  <c r="C34" i="1"/>
  <c r="E33" i="1"/>
  <c r="C33" i="1"/>
  <c r="G31" i="1"/>
  <c r="E31" i="1"/>
  <c r="C31" i="1"/>
  <c r="E30" i="1"/>
  <c r="C30" i="1"/>
  <c r="G28" i="1"/>
  <c r="E28" i="1"/>
  <c r="C28" i="1"/>
  <c r="G27" i="1"/>
  <c r="E27" i="1"/>
  <c r="C27" i="1"/>
  <c r="G26" i="1"/>
  <c r="E26" i="1"/>
  <c r="C26" i="1"/>
  <c r="G25" i="1"/>
  <c r="E25" i="1"/>
  <c r="C25" i="1"/>
  <c r="E24" i="1"/>
  <c r="C24" i="1"/>
  <c r="G23" i="1"/>
  <c r="E23" i="1"/>
  <c r="C23" i="1"/>
  <c r="G21" i="1"/>
  <c r="E21" i="1"/>
  <c r="C21" i="1"/>
  <c r="G20" i="1"/>
  <c r="E20" i="1"/>
  <c r="C20" i="1"/>
  <c r="E19" i="1"/>
  <c r="C19" i="1"/>
  <c r="G18" i="1"/>
  <c r="E18" i="1"/>
  <c r="C18" i="1"/>
  <c r="G17" i="1"/>
  <c r="E17" i="1"/>
  <c r="C17" i="1"/>
  <c r="E16" i="1"/>
  <c r="C16" i="1"/>
  <c r="G15" i="1"/>
  <c r="E15" i="1"/>
  <c r="C15" i="1"/>
  <c r="E14" i="1"/>
  <c r="C14" i="1"/>
  <c r="G13" i="1"/>
  <c r="E13" i="1"/>
  <c r="C13" i="1"/>
  <c r="G11" i="1"/>
  <c r="E11" i="1"/>
  <c r="C11" i="1"/>
</calcChain>
</file>

<file path=xl/sharedStrings.xml><?xml version="1.0" encoding="utf-8"?>
<sst xmlns="http://schemas.openxmlformats.org/spreadsheetml/2006/main" count="81" uniqueCount="40">
  <si>
    <t>53.業種別構成比（４人以上の事業所）</t>
    <phoneticPr fontId="3"/>
  </si>
  <si>
    <t>（令和３年）</t>
    <rPh sb="1" eb="3">
      <t>レイワ</t>
    </rPh>
    <rPh sb="4" eb="5">
      <t>ネン</t>
    </rPh>
    <phoneticPr fontId="3"/>
  </si>
  <si>
    <t>区分</t>
    <rPh sb="0" eb="2">
      <t>クブン</t>
    </rPh>
    <phoneticPr fontId="3"/>
  </si>
  <si>
    <t>事業所数</t>
    <rPh sb="0" eb="3">
      <t>ジギョウショ</t>
    </rPh>
    <rPh sb="3" eb="4">
      <t>スウ</t>
    </rPh>
    <phoneticPr fontId="3"/>
  </si>
  <si>
    <t>構成比</t>
    <rPh sb="0" eb="3">
      <t>コウセイヒ</t>
    </rPh>
    <phoneticPr fontId="3"/>
  </si>
  <si>
    <t>従業者数</t>
    <rPh sb="0" eb="1">
      <t>ジュウ</t>
    </rPh>
    <rPh sb="1" eb="4">
      <t>ギョウシャスウ</t>
    </rPh>
    <phoneticPr fontId="3"/>
  </si>
  <si>
    <t>経理の状況
（前年１月１日から12月31日）</t>
    <phoneticPr fontId="3"/>
  </si>
  <si>
    <t>（６月１日現在）</t>
    <phoneticPr fontId="3"/>
  </si>
  <si>
    <t>製造品出荷額等</t>
    <rPh sb="0" eb="2">
      <t>セイゾウ</t>
    </rPh>
    <rPh sb="2" eb="3">
      <t>ヒン</t>
    </rPh>
    <rPh sb="3" eb="6">
      <t>シュッカガク</t>
    </rPh>
    <rPh sb="6" eb="7">
      <t>トウ</t>
    </rPh>
    <phoneticPr fontId="3"/>
  </si>
  <si>
    <t>％</t>
    <phoneticPr fontId="3"/>
  </si>
  <si>
    <t>人</t>
    <rPh sb="0" eb="1">
      <t>ニン</t>
    </rPh>
    <phoneticPr fontId="3"/>
  </si>
  <si>
    <t>万円</t>
    <rPh sb="0" eb="2">
      <t>マンエン</t>
    </rPh>
    <phoneticPr fontId="3"/>
  </si>
  <si>
    <t>総　数</t>
    <rPh sb="0" eb="3">
      <t>ソウスウ</t>
    </rPh>
    <phoneticPr fontId="3"/>
  </si>
  <si>
    <t>食料品</t>
    <rPh sb="0" eb="1">
      <t>ショク</t>
    </rPh>
    <rPh sb="1" eb="2">
      <t>リョウ</t>
    </rPh>
    <rPh sb="2" eb="3">
      <t>シナ</t>
    </rPh>
    <phoneticPr fontId="3"/>
  </si>
  <si>
    <t>飲料・飼料</t>
    <rPh sb="0" eb="2">
      <t>インリョウ</t>
    </rPh>
    <rPh sb="3" eb="5">
      <t>シリョウ</t>
    </rPh>
    <phoneticPr fontId="3"/>
  </si>
  <si>
    <t>-</t>
  </si>
  <si>
    <t>繊維工業</t>
    <rPh sb="0" eb="2">
      <t>センイ</t>
    </rPh>
    <rPh sb="2" eb="4">
      <t>コウギョウ</t>
    </rPh>
    <phoneticPr fontId="3"/>
  </si>
  <si>
    <t>木材・木製品</t>
    <rPh sb="0" eb="2">
      <t>モクザイ</t>
    </rPh>
    <rPh sb="3" eb="6">
      <t>モクセイヒン</t>
    </rPh>
    <phoneticPr fontId="3"/>
  </si>
  <si>
    <t>X</t>
  </si>
  <si>
    <t>家具・装備品</t>
    <rPh sb="0" eb="2">
      <t>カグ</t>
    </rPh>
    <rPh sb="3" eb="5">
      <t>ソウビ</t>
    </rPh>
    <rPh sb="5" eb="6">
      <t>ヒン</t>
    </rPh>
    <phoneticPr fontId="3"/>
  </si>
  <si>
    <t>パルプ・紙</t>
    <rPh sb="4" eb="5">
      <t>カミ</t>
    </rPh>
    <phoneticPr fontId="3"/>
  </si>
  <si>
    <t>印刷</t>
    <rPh sb="0" eb="2">
      <t>インサツ</t>
    </rPh>
    <phoneticPr fontId="3"/>
  </si>
  <si>
    <t>化学工業</t>
    <rPh sb="0" eb="2">
      <t>カガク</t>
    </rPh>
    <rPh sb="2" eb="4">
      <t>コウギョウ</t>
    </rPh>
    <phoneticPr fontId="3"/>
  </si>
  <si>
    <t>石油・石炭</t>
    <rPh sb="0" eb="2">
      <t>セキユ</t>
    </rPh>
    <rPh sb="3" eb="5">
      <t>セキタン</t>
    </rPh>
    <phoneticPr fontId="3"/>
  </si>
  <si>
    <t>プラスチック</t>
    <phoneticPr fontId="3"/>
  </si>
  <si>
    <t>ゴム製品</t>
    <rPh sb="2" eb="4">
      <t>セイヒン</t>
    </rPh>
    <phoneticPr fontId="3"/>
  </si>
  <si>
    <t>皮革</t>
    <rPh sb="0" eb="1">
      <t>カワ</t>
    </rPh>
    <rPh sb="1" eb="2">
      <t>カワ</t>
    </rPh>
    <phoneticPr fontId="3"/>
  </si>
  <si>
    <t>窯業・土石</t>
  </si>
  <si>
    <t>鉄鋼</t>
    <rPh sb="0" eb="2">
      <t>テッコウ</t>
    </rPh>
    <phoneticPr fontId="3"/>
  </si>
  <si>
    <t>非鉄金属</t>
    <rPh sb="0" eb="2">
      <t>ヒテツ</t>
    </rPh>
    <rPh sb="2" eb="4">
      <t>キンゾク</t>
    </rPh>
    <phoneticPr fontId="3"/>
  </si>
  <si>
    <t>金属製品</t>
    <rPh sb="0" eb="2">
      <t>キンゾク</t>
    </rPh>
    <rPh sb="2" eb="4">
      <t>セイヒン</t>
    </rPh>
    <phoneticPr fontId="3"/>
  </si>
  <si>
    <t>はん用機械</t>
    <rPh sb="2" eb="3">
      <t>ヨウ</t>
    </rPh>
    <rPh sb="3" eb="5">
      <t>キカイ</t>
    </rPh>
    <phoneticPr fontId="3"/>
  </si>
  <si>
    <t>生産用機械</t>
    <rPh sb="0" eb="3">
      <t>セイサンヨウ</t>
    </rPh>
    <rPh sb="3" eb="5">
      <t>キカイ</t>
    </rPh>
    <phoneticPr fontId="3"/>
  </si>
  <si>
    <t>業務用機械</t>
    <rPh sb="0" eb="3">
      <t>ギョウムヨウ</t>
    </rPh>
    <rPh sb="3" eb="5">
      <t>キカイ</t>
    </rPh>
    <phoneticPr fontId="3"/>
  </si>
  <si>
    <t>電子・デバイス</t>
    <rPh sb="0" eb="2">
      <t>デンシ</t>
    </rPh>
    <phoneticPr fontId="3"/>
  </si>
  <si>
    <t>電気機械</t>
    <rPh sb="0" eb="2">
      <t>デンキ</t>
    </rPh>
    <rPh sb="2" eb="4">
      <t>キカイ</t>
    </rPh>
    <phoneticPr fontId="3"/>
  </si>
  <si>
    <t>情報通信機械</t>
    <rPh sb="0" eb="2">
      <t>ジョウホウ</t>
    </rPh>
    <rPh sb="2" eb="4">
      <t>ツウシン</t>
    </rPh>
    <rPh sb="4" eb="6">
      <t>キカイ</t>
    </rPh>
    <phoneticPr fontId="3"/>
  </si>
  <si>
    <t>輸送機械</t>
    <rPh sb="0" eb="2">
      <t>ユソウ</t>
    </rPh>
    <rPh sb="2" eb="4">
      <t>キカイ</t>
    </rPh>
    <phoneticPr fontId="3"/>
  </si>
  <si>
    <t>その他</t>
    <rPh sb="0" eb="3">
      <t>ソノタ</t>
    </rPh>
    <phoneticPr fontId="3"/>
  </si>
  <si>
    <t>資料：『経済センサス‐活動調査』経済産業省</t>
    <rPh sb="4" eb="6">
      <t>ケイザイ</t>
    </rPh>
    <rPh sb="11" eb="13">
      <t>カツドウ</t>
    </rPh>
    <rPh sb="13" eb="15">
      <t>チョウサ</t>
    </rPh>
    <rPh sb="16" eb="18">
      <t>ケイザイ</t>
    </rPh>
    <rPh sb="18" eb="21">
      <t>サンギョウショウ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</si>
</sst>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 &quot;¥&quot;* #,##0_ ;_ &quot;¥&quot;* \-#,##0_ ;_ &quot;¥&quot;* &quot;-&quot;_ ;_ @_ "/>
    <numFmt numFmtId="41" formatCode="_ * #,##0_ ;_ * \-#,##0_ ;_ * &quot;-&quot;_ ;_ @_ "/>
    <numFmt numFmtId="176" formatCode="#,##0_ "/>
    <numFmt numFmtId="177" formatCode="#,##0.0_ "/>
    <numFmt numFmtId="178" formatCode="0.0_);[Red]\(0.0\)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ゴシック"/>
      <family val="3"/>
      <charset val="128"/>
    </font>
    <font>
      <sz val="12"/>
      <name val="ＭＳ ゴシック"/>
      <family val="3"/>
      <charset val="128"/>
    </font>
    <font>
      <sz val="14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7" fillId="0" borderId="0"/>
  </cellStyleXfs>
  <cellXfs count="42">
    <xf numFmtId="0" fontId="0" fillId="0" borderId="0" xfId="0"/>
    <xf numFmtId="0" fontId="2" fillId="0" borderId="0" xfId="0" applyFont="1"/>
    <xf numFmtId="0" fontId="4" fillId="0" borderId="0" xfId="0" applyFont="1"/>
    <xf numFmtId="0" fontId="2" fillId="0" borderId="0" xfId="0" applyFont="1" applyAlignment="1">
      <alignment horizontal="distributed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Continuous"/>
    </xf>
    <xf numFmtId="0" fontId="2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6" fillId="0" borderId="5" xfId="0" applyFont="1" applyBorder="1" applyAlignment="1">
      <alignment horizontal="left" vertical="center"/>
    </xf>
    <xf numFmtId="176" fontId="6" fillId="0" borderId="0" xfId="0" applyNumberFormat="1" applyFont="1" applyAlignment="1">
      <alignment vertical="center"/>
    </xf>
    <xf numFmtId="177" fontId="6" fillId="0" borderId="0" xfId="0" applyNumberFormat="1" applyFont="1" applyAlignment="1">
      <alignment vertical="center"/>
    </xf>
    <xf numFmtId="178" fontId="6" fillId="0" borderId="0" xfId="0" applyNumberFormat="1" applyFont="1" applyAlignment="1">
      <alignment vertical="center"/>
    </xf>
    <xf numFmtId="177" fontId="6" fillId="0" borderId="0" xfId="0" applyNumberFormat="1" applyFont="1" applyAlignment="1">
      <alignment horizontal="right"/>
    </xf>
    <xf numFmtId="176" fontId="2" fillId="0" borderId="0" xfId="0" applyNumberFormat="1" applyFont="1" applyAlignment="1">
      <alignment vertical="center"/>
    </xf>
    <xf numFmtId="177" fontId="2" fillId="0" borderId="0" xfId="0" applyNumberFormat="1" applyFont="1" applyAlignment="1">
      <alignment horizontal="right" vertical="center"/>
    </xf>
    <xf numFmtId="176" fontId="2" fillId="0" borderId="0" xfId="0" applyNumberFormat="1" applyFont="1" applyAlignment="1">
      <alignment horizontal="right" vertical="center"/>
    </xf>
    <xf numFmtId="177" fontId="2" fillId="0" borderId="0" xfId="0" applyNumberFormat="1" applyFont="1" applyAlignment="1">
      <alignment horizontal="right"/>
    </xf>
    <xf numFmtId="41" fontId="2" fillId="0" borderId="13" xfId="1" applyNumberFormat="1" applyFont="1" applyFill="1" applyBorder="1" applyAlignment="1" applyProtection="1">
      <alignment horizontal="right"/>
    </xf>
    <xf numFmtId="177" fontId="2" fillId="0" borderId="0" xfId="0" applyNumberFormat="1" applyFont="1" applyAlignment="1">
      <alignment vertical="center"/>
    </xf>
    <xf numFmtId="41" fontId="2" fillId="0" borderId="0" xfId="1" applyNumberFormat="1" applyFont="1" applyFill="1" applyBorder="1" applyAlignment="1" applyProtection="1">
      <alignment horizontal="right"/>
    </xf>
    <xf numFmtId="42" fontId="2" fillId="0" borderId="0" xfId="1" applyNumberFormat="1" applyFont="1" applyFill="1" applyBorder="1" applyAlignment="1" applyProtection="1">
      <alignment horizontal="right"/>
    </xf>
    <xf numFmtId="0" fontId="2" fillId="0" borderId="5" xfId="2" applyFont="1" applyBorder="1" applyAlignment="1">
      <alignment vertical="center"/>
    </xf>
    <xf numFmtId="41" fontId="2" fillId="0" borderId="0" xfId="1" applyNumberFormat="1" applyFont="1" applyFill="1" applyBorder="1" applyAlignment="1">
      <alignment horizontal="right"/>
    </xf>
    <xf numFmtId="0" fontId="2" fillId="0" borderId="9" xfId="0" applyFont="1" applyBorder="1" applyAlignment="1">
      <alignment vertical="center"/>
    </xf>
    <xf numFmtId="41" fontId="2" fillId="0" borderId="7" xfId="1" applyNumberFormat="1" applyFont="1" applyFill="1" applyBorder="1" applyAlignment="1" applyProtection="1">
      <alignment horizontal="right"/>
    </xf>
    <xf numFmtId="177" fontId="2" fillId="0" borderId="8" xfId="0" applyNumberFormat="1" applyFont="1" applyBorder="1" applyAlignment="1">
      <alignment vertical="center"/>
    </xf>
    <xf numFmtId="41" fontId="2" fillId="0" borderId="8" xfId="1" applyNumberFormat="1" applyFont="1" applyFill="1" applyBorder="1" applyAlignment="1" applyProtection="1">
      <alignment horizontal="right"/>
    </xf>
    <xf numFmtId="177" fontId="2" fillId="0" borderId="8" xfId="0" applyNumberFormat="1" applyFont="1" applyBorder="1" applyAlignment="1">
      <alignment horizontal="right"/>
    </xf>
  </cellXfs>
  <cellStyles count="3">
    <cellStyle name="桁区切り" xfId="1" builtinId="6"/>
    <cellStyle name="標準" xfId="0" builtinId="0"/>
    <cellStyle name="標準_Sheet1" xfId="2" xr:uid="{F8A3FF18-1F5E-4E5F-A0B5-FC6248C03EA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4ACB66-4A2E-4971-A8C6-F56CB9D2F5CF}">
  <sheetPr>
    <pageSetUpPr fitToPage="1"/>
  </sheetPr>
  <dimension ref="A1:CE36"/>
  <sheetViews>
    <sheetView tabSelected="1" view="pageBreakPreview" topLeftCell="A10" zoomScaleNormal="100" zoomScaleSheetLayoutView="100" workbookViewId="0">
      <selection activeCell="C19" sqref="C19"/>
    </sheetView>
  </sheetViews>
  <sheetFormatPr defaultRowHeight="14.25" x14ac:dyDescent="0.15"/>
  <cols>
    <col min="1" max="1" width="16.875" style="1" customWidth="1"/>
    <col min="2" max="2" width="16.5" style="1" customWidth="1"/>
    <col min="3" max="5" width="16" style="1" customWidth="1"/>
    <col min="6" max="6" width="16.875" style="1" customWidth="1"/>
    <col min="7" max="7" width="14.75" style="1" customWidth="1"/>
    <col min="8" max="16384" width="9" style="2"/>
  </cols>
  <sheetData>
    <row r="1" spans="1:7" ht="18" customHeight="1" x14ac:dyDescent="0.15"/>
    <row r="2" spans="1:7" x14ac:dyDescent="0.15">
      <c r="B2" s="3"/>
    </row>
    <row r="3" spans="1:7" ht="17.25" x14ac:dyDescent="0.2">
      <c r="A3" s="4" t="s">
        <v>0</v>
      </c>
      <c r="B3" s="4"/>
      <c r="C3" s="4"/>
      <c r="D3" s="4"/>
      <c r="E3" s="4"/>
      <c r="F3" s="4"/>
      <c r="G3" s="4"/>
    </row>
    <row r="4" spans="1:7" x14ac:dyDescent="0.15">
      <c r="F4" s="5"/>
      <c r="G4" s="6" t="s">
        <v>1</v>
      </c>
    </row>
    <row r="5" spans="1:7" x14ac:dyDescent="0.15">
      <c r="A5" s="7" t="s">
        <v>2</v>
      </c>
      <c r="B5" s="8" t="s">
        <v>3</v>
      </c>
      <c r="C5" s="8" t="s">
        <v>4</v>
      </c>
      <c r="D5" s="8" t="s">
        <v>5</v>
      </c>
      <c r="E5" s="8" t="s">
        <v>4</v>
      </c>
      <c r="F5" s="9" t="s">
        <v>6</v>
      </c>
      <c r="G5" s="10"/>
    </row>
    <row r="6" spans="1:7" x14ac:dyDescent="0.15">
      <c r="A6" s="11"/>
      <c r="B6" s="12"/>
      <c r="C6" s="12"/>
      <c r="D6" s="12"/>
      <c r="E6" s="12"/>
      <c r="F6" s="13"/>
      <c r="G6" s="14"/>
    </row>
    <row r="7" spans="1:7" x14ac:dyDescent="0.15">
      <c r="A7" s="15"/>
      <c r="B7" s="16" t="s">
        <v>7</v>
      </c>
      <c r="C7" s="16" t="s">
        <v>7</v>
      </c>
      <c r="D7" s="16" t="s">
        <v>7</v>
      </c>
      <c r="E7" s="16" t="s">
        <v>7</v>
      </c>
      <c r="F7" s="17" t="s">
        <v>8</v>
      </c>
      <c r="G7" s="18" t="s">
        <v>4</v>
      </c>
    </row>
    <row r="8" spans="1:7" x14ac:dyDescent="0.15">
      <c r="A8" s="19"/>
      <c r="B8" s="20"/>
      <c r="C8" s="21" t="s">
        <v>9</v>
      </c>
      <c r="D8" s="21" t="s">
        <v>10</v>
      </c>
      <c r="E8" s="21" t="s">
        <v>9</v>
      </c>
      <c r="F8" s="21" t="s">
        <v>11</v>
      </c>
      <c r="G8" s="21" t="s">
        <v>9</v>
      </c>
    </row>
    <row r="9" spans="1:7" ht="15" customHeight="1" x14ac:dyDescent="0.15">
      <c r="A9" s="22" t="s">
        <v>12</v>
      </c>
      <c r="B9" s="23">
        <v>174</v>
      </c>
      <c r="C9" s="24">
        <v>100</v>
      </c>
      <c r="D9" s="23">
        <v>10918</v>
      </c>
      <c r="E9" s="25">
        <v>100</v>
      </c>
      <c r="F9" s="23">
        <v>65839801</v>
      </c>
      <c r="G9" s="26">
        <v>100</v>
      </c>
    </row>
    <row r="10" spans="1:7" ht="15" customHeight="1" x14ac:dyDescent="0.15">
      <c r="A10" s="19"/>
      <c r="B10" s="27"/>
      <c r="C10" s="28"/>
      <c r="D10" s="29"/>
      <c r="E10" s="28"/>
      <c r="F10" s="29"/>
      <c r="G10" s="30"/>
    </row>
    <row r="11" spans="1:7" ht="15" customHeight="1" x14ac:dyDescent="0.15">
      <c r="A11" s="19" t="s">
        <v>13</v>
      </c>
      <c r="B11" s="31">
        <v>12</v>
      </c>
      <c r="C11" s="32">
        <f>B11/174*100</f>
        <v>6.8965517241379306</v>
      </c>
      <c r="D11" s="33">
        <v>485</v>
      </c>
      <c r="E11" s="32">
        <f>D11/10918*100</f>
        <v>4.442205532148745</v>
      </c>
      <c r="F11" s="33">
        <v>525254</v>
      </c>
      <c r="G11" s="30">
        <f>F11/65839801*100</f>
        <v>0.79777580129684789</v>
      </c>
    </row>
    <row r="12" spans="1:7" ht="15" customHeight="1" x14ac:dyDescent="0.15">
      <c r="A12" s="19" t="s">
        <v>14</v>
      </c>
      <c r="B12" s="31" t="s">
        <v>15</v>
      </c>
      <c r="C12" s="33" t="s">
        <v>15</v>
      </c>
      <c r="D12" s="33" t="s">
        <v>15</v>
      </c>
      <c r="E12" s="33" t="s">
        <v>15</v>
      </c>
      <c r="F12" s="33" t="s">
        <v>15</v>
      </c>
      <c r="G12" s="33" t="s">
        <v>15</v>
      </c>
    </row>
    <row r="13" spans="1:7" ht="15" customHeight="1" x14ac:dyDescent="0.15">
      <c r="A13" s="19" t="s">
        <v>16</v>
      </c>
      <c r="B13" s="31">
        <v>11</v>
      </c>
      <c r="C13" s="32">
        <f t="shared" ref="C13:C34" si="0">B13/174*100</f>
        <v>6.3218390804597711</v>
      </c>
      <c r="D13" s="33">
        <v>182</v>
      </c>
      <c r="E13" s="32">
        <f t="shared" ref="E13:E34" si="1">D13/10918*100</f>
        <v>1.6669719728888075</v>
      </c>
      <c r="F13" s="33">
        <v>467758</v>
      </c>
      <c r="G13" s="30">
        <f t="shared" ref="G13:G34" si="2">F13/65839801*100</f>
        <v>0.71044868437558006</v>
      </c>
    </row>
    <row r="14" spans="1:7" ht="15" customHeight="1" x14ac:dyDescent="0.15">
      <c r="A14" s="19" t="s">
        <v>17</v>
      </c>
      <c r="B14" s="31">
        <v>1</v>
      </c>
      <c r="C14" s="32">
        <f t="shared" si="0"/>
        <v>0.57471264367816088</v>
      </c>
      <c r="D14" s="33">
        <v>23</v>
      </c>
      <c r="E14" s="32">
        <f t="shared" si="1"/>
        <v>0.21066129327715699</v>
      </c>
      <c r="F14" s="34" t="s">
        <v>18</v>
      </c>
      <c r="G14" s="34" t="s">
        <v>18</v>
      </c>
    </row>
    <row r="15" spans="1:7" ht="15" customHeight="1" x14ac:dyDescent="0.15">
      <c r="A15" s="19" t="s">
        <v>19</v>
      </c>
      <c r="B15" s="31">
        <v>7</v>
      </c>
      <c r="C15" s="32">
        <f t="shared" si="0"/>
        <v>4.0229885057471266</v>
      </c>
      <c r="D15" s="33">
        <v>221</v>
      </c>
      <c r="E15" s="32">
        <f t="shared" si="1"/>
        <v>2.0241802527935517</v>
      </c>
      <c r="F15" s="33">
        <v>565860</v>
      </c>
      <c r="G15" s="30">
        <f t="shared" si="2"/>
        <v>0.8594497422615236</v>
      </c>
    </row>
    <row r="16" spans="1:7" ht="15" customHeight="1" x14ac:dyDescent="0.15">
      <c r="A16" s="19" t="s">
        <v>20</v>
      </c>
      <c r="B16" s="31">
        <v>2</v>
      </c>
      <c r="C16" s="32">
        <f t="shared" si="0"/>
        <v>1.1494252873563218</v>
      </c>
      <c r="D16" s="33">
        <v>42</v>
      </c>
      <c r="E16" s="32">
        <f t="shared" si="1"/>
        <v>0.38468583989741711</v>
      </c>
      <c r="F16" s="34" t="s">
        <v>18</v>
      </c>
      <c r="G16" s="34" t="s">
        <v>18</v>
      </c>
    </row>
    <row r="17" spans="1:7" ht="15" customHeight="1" x14ac:dyDescent="0.15">
      <c r="A17" s="19" t="s">
        <v>21</v>
      </c>
      <c r="B17" s="31">
        <v>6</v>
      </c>
      <c r="C17" s="32">
        <f t="shared" si="0"/>
        <v>3.4482758620689653</v>
      </c>
      <c r="D17" s="33">
        <v>869</v>
      </c>
      <c r="E17" s="32">
        <f t="shared" si="1"/>
        <v>7.9593332112108452</v>
      </c>
      <c r="F17" s="33">
        <v>2905337</v>
      </c>
      <c r="G17" s="30">
        <f t="shared" si="2"/>
        <v>4.4127366059323299</v>
      </c>
    </row>
    <row r="18" spans="1:7" ht="15" customHeight="1" x14ac:dyDescent="0.15">
      <c r="A18" s="19" t="s">
        <v>22</v>
      </c>
      <c r="B18" s="31">
        <v>3</v>
      </c>
      <c r="C18" s="32">
        <f t="shared" si="0"/>
        <v>1.7241379310344827</v>
      </c>
      <c r="D18" s="33">
        <v>250</v>
      </c>
      <c r="E18" s="32">
        <f t="shared" si="1"/>
        <v>2.2897966660560543</v>
      </c>
      <c r="F18" s="33">
        <v>8667625</v>
      </c>
      <c r="G18" s="30">
        <f t="shared" si="2"/>
        <v>13.16471931620814</v>
      </c>
    </row>
    <row r="19" spans="1:7" ht="15" customHeight="1" x14ac:dyDescent="0.15">
      <c r="A19" s="19" t="s">
        <v>23</v>
      </c>
      <c r="B19" s="31">
        <v>2</v>
      </c>
      <c r="C19" s="32">
        <f t="shared" si="0"/>
        <v>1.1494252873563218</v>
      </c>
      <c r="D19" s="33">
        <v>17</v>
      </c>
      <c r="E19" s="32">
        <f t="shared" si="1"/>
        <v>0.15570617329181169</v>
      </c>
      <c r="F19" s="34" t="s">
        <v>18</v>
      </c>
      <c r="G19" s="34" t="s">
        <v>18</v>
      </c>
    </row>
    <row r="20" spans="1:7" ht="15" customHeight="1" x14ac:dyDescent="0.15">
      <c r="A20" s="19" t="s">
        <v>24</v>
      </c>
      <c r="B20" s="31">
        <v>15</v>
      </c>
      <c r="C20" s="32">
        <f t="shared" si="0"/>
        <v>8.6206896551724146</v>
      </c>
      <c r="D20" s="33">
        <v>753</v>
      </c>
      <c r="E20" s="32">
        <f t="shared" si="1"/>
        <v>6.8968675581608352</v>
      </c>
      <c r="F20" s="33">
        <v>1675125</v>
      </c>
      <c r="G20" s="30">
        <f t="shared" si="2"/>
        <v>2.5442437166540035</v>
      </c>
    </row>
    <row r="21" spans="1:7" ht="15" customHeight="1" x14ac:dyDescent="0.15">
      <c r="A21" s="19" t="s">
        <v>25</v>
      </c>
      <c r="B21" s="31">
        <v>4</v>
      </c>
      <c r="C21" s="32">
        <f t="shared" si="0"/>
        <v>2.2988505747126435</v>
      </c>
      <c r="D21" s="33">
        <v>1644</v>
      </c>
      <c r="E21" s="32">
        <f t="shared" si="1"/>
        <v>15.057702875984614</v>
      </c>
      <c r="F21" s="33">
        <v>7814090</v>
      </c>
      <c r="G21" s="30">
        <f t="shared" si="2"/>
        <v>11.86833781590561</v>
      </c>
    </row>
    <row r="22" spans="1:7" ht="15" customHeight="1" x14ac:dyDescent="0.15">
      <c r="A22" s="19" t="s">
        <v>26</v>
      </c>
      <c r="B22" s="31" t="s">
        <v>15</v>
      </c>
      <c r="C22" s="33" t="s">
        <v>15</v>
      </c>
      <c r="D22" s="33" t="s">
        <v>15</v>
      </c>
      <c r="E22" s="33" t="s">
        <v>15</v>
      </c>
      <c r="F22" s="34" t="s">
        <v>15</v>
      </c>
      <c r="G22" s="33" t="s">
        <v>15</v>
      </c>
    </row>
    <row r="23" spans="1:7" ht="15" customHeight="1" x14ac:dyDescent="0.15">
      <c r="A23" s="35" t="s">
        <v>27</v>
      </c>
      <c r="B23" s="31">
        <v>4</v>
      </c>
      <c r="C23" s="32">
        <f t="shared" si="0"/>
        <v>2.2988505747126435</v>
      </c>
      <c r="D23" s="33">
        <v>46</v>
      </c>
      <c r="E23" s="32">
        <f t="shared" si="1"/>
        <v>0.42132258655431398</v>
      </c>
      <c r="F23" s="33">
        <v>55682</v>
      </c>
      <c r="G23" s="30">
        <f t="shared" si="2"/>
        <v>8.4571944559795983E-2</v>
      </c>
    </row>
    <row r="24" spans="1:7" ht="15" customHeight="1" x14ac:dyDescent="0.15">
      <c r="A24" s="19" t="s">
        <v>28</v>
      </c>
      <c r="B24" s="31">
        <v>1</v>
      </c>
      <c r="C24" s="32">
        <f t="shared" si="0"/>
        <v>0.57471264367816088</v>
      </c>
      <c r="D24" s="33">
        <v>9</v>
      </c>
      <c r="E24" s="32">
        <f t="shared" si="1"/>
        <v>8.2432679978017953E-2</v>
      </c>
      <c r="F24" s="34" t="s">
        <v>18</v>
      </c>
      <c r="G24" s="34" t="s">
        <v>18</v>
      </c>
    </row>
    <row r="25" spans="1:7" ht="15" customHeight="1" x14ac:dyDescent="0.15">
      <c r="A25" s="19" t="s">
        <v>29</v>
      </c>
      <c r="B25" s="31">
        <v>6</v>
      </c>
      <c r="C25" s="32">
        <f t="shared" si="0"/>
        <v>3.4482758620689653</v>
      </c>
      <c r="D25" s="33">
        <v>145</v>
      </c>
      <c r="E25" s="32">
        <f t="shared" si="1"/>
        <v>1.3280820663125115</v>
      </c>
      <c r="F25" s="33">
        <v>441859</v>
      </c>
      <c r="G25" s="30">
        <f t="shared" si="2"/>
        <v>0.67111229573734588</v>
      </c>
    </row>
    <row r="26" spans="1:7" ht="15" customHeight="1" x14ac:dyDescent="0.15">
      <c r="A26" s="19" t="s">
        <v>30</v>
      </c>
      <c r="B26" s="31">
        <v>16</v>
      </c>
      <c r="C26" s="32">
        <f t="shared" si="0"/>
        <v>9.1954022988505741</v>
      </c>
      <c r="D26" s="33">
        <v>591</v>
      </c>
      <c r="E26" s="32">
        <f t="shared" si="1"/>
        <v>5.4130793185565125</v>
      </c>
      <c r="F26" s="33">
        <v>2548182</v>
      </c>
      <c r="G26" s="30">
        <f t="shared" si="2"/>
        <v>3.8702759748620745</v>
      </c>
    </row>
    <row r="27" spans="1:7" ht="15" customHeight="1" x14ac:dyDescent="0.15">
      <c r="A27" s="19" t="s">
        <v>31</v>
      </c>
      <c r="B27" s="31">
        <v>35</v>
      </c>
      <c r="C27" s="32">
        <f t="shared" si="0"/>
        <v>20.114942528735632</v>
      </c>
      <c r="D27" s="33">
        <v>1942</v>
      </c>
      <c r="E27" s="32">
        <f t="shared" si="1"/>
        <v>17.787140501923428</v>
      </c>
      <c r="F27" s="33">
        <v>9324895</v>
      </c>
      <c r="G27" s="30">
        <f t="shared" si="2"/>
        <v>14.163006051613067</v>
      </c>
    </row>
    <row r="28" spans="1:7" ht="15" customHeight="1" x14ac:dyDescent="0.15">
      <c r="A28" s="19" t="s">
        <v>32</v>
      </c>
      <c r="B28" s="31">
        <v>26</v>
      </c>
      <c r="C28" s="32">
        <f t="shared" si="0"/>
        <v>14.942528735632186</v>
      </c>
      <c r="D28" s="33">
        <v>2470</v>
      </c>
      <c r="E28" s="32">
        <f t="shared" si="1"/>
        <v>22.623191060633815</v>
      </c>
      <c r="F28" s="33">
        <v>20796875</v>
      </c>
      <c r="G28" s="30">
        <f t="shared" si="2"/>
        <v>31.587086662063268</v>
      </c>
    </row>
    <row r="29" spans="1:7" ht="15" customHeight="1" x14ac:dyDescent="0.15">
      <c r="A29" s="19" t="s">
        <v>33</v>
      </c>
      <c r="B29" s="36" t="s">
        <v>15</v>
      </c>
      <c r="C29" s="33" t="s">
        <v>15</v>
      </c>
      <c r="D29" s="36" t="s">
        <v>15</v>
      </c>
      <c r="E29" s="33" t="s">
        <v>15</v>
      </c>
      <c r="F29" s="34" t="s">
        <v>15</v>
      </c>
      <c r="G29" s="33" t="s">
        <v>15</v>
      </c>
    </row>
    <row r="30" spans="1:7" ht="15" customHeight="1" x14ac:dyDescent="0.15">
      <c r="A30" s="19" t="s">
        <v>34</v>
      </c>
      <c r="B30" s="31">
        <v>1</v>
      </c>
      <c r="C30" s="32">
        <f t="shared" si="0"/>
        <v>0.57471264367816088</v>
      </c>
      <c r="D30" s="33">
        <v>9</v>
      </c>
      <c r="E30" s="32">
        <f t="shared" si="1"/>
        <v>8.2432679978017953E-2</v>
      </c>
      <c r="F30" s="34" t="s">
        <v>18</v>
      </c>
      <c r="G30" s="34" t="s">
        <v>18</v>
      </c>
    </row>
    <row r="31" spans="1:7" ht="15" customHeight="1" x14ac:dyDescent="0.15">
      <c r="A31" s="19" t="s">
        <v>35</v>
      </c>
      <c r="B31" s="31">
        <v>12</v>
      </c>
      <c r="C31" s="32">
        <f t="shared" si="0"/>
        <v>6.8965517241379306</v>
      </c>
      <c r="D31" s="33">
        <v>1065</v>
      </c>
      <c r="E31" s="32">
        <f t="shared" si="1"/>
        <v>9.7545337973987909</v>
      </c>
      <c r="F31" s="33">
        <v>9657345</v>
      </c>
      <c r="G31" s="30">
        <f t="shared" si="2"/>
        <v>14.667943786768129</v>
      </c>
    </row>
    <row r="32" spans="1:7" ht="15" customHeight="1" x14ac:dyDescent="0.15">
      <c r="A32" s="19" t="s">
        <v>36</v>
      </c>
      <c r="B32" s="36" t="s">
        <v>15</v>
      </c>
      <c r="C32" s="33" t="s">
        <v>15</v>
      </c>
      <c r="D32" s="36" t="s">
        <v>15</v>
      </c>
      <c r="E32" s="33" t="s">
        <v>15</v>
      </c>
      <c r="F32" s="36" t="s">
        <v>15</v>
      </c>
      <c r="G32" s="33" t="s">
        <v>15</v>
      </c>
    </row>
    <row r="33" spans="1:83" ht="15" customHeight="1" x14ac:dyDescent="0.15">
      <c r="A33" s="19" t="s">
        <v>37</v>
      </c>
      <c r="B33" s="31">
        <v>1</v>
      </c>
      <c r="C33" s="32">
        <f t="shared" si="0"/>
        <v>0.57471264367816088</v>
      </c>
      <c r="D33" s="33">
        <v>31</v>
      </c>
      <c r="E33" s="32">
        <f t="shared" si="1"/>
        <v>0.28393478659095073</v>
      </c>
      <c r="F33" s="34" t="s">
        <v>18</v>
      </c>
      <c r="G33" s="34" t="s">
        <v>18</v>
      </c>
    </row>
    <row r="34" spans="1:83" ht="15" customHeight="1" x14ac:dyDescent="0.15">
      <c r="A34" s="37" t="s">
        <v>38</v>
      </c>
      <c r="B34" s="38">
        <v>9</v>
      </c>
      <c r="C34" s="39">
        <f t="shared" si="0"/>
        <v>5.1724137931034484</v>
      </c>
      <c r="D34" s="40">
        <v>124</v>
      </c>
      <c r="E34" s="39">
        <f t="shared" si="1"/>
        <v>1.1357391463638029</v>
      </c>
      <c r="F34" s="40">
        <v>130556</v>
      </c>
      <c r="G34" s="41">
        <f t="shared" si="2"/>
        <v>0.19829343044338787</v>
      </c>
    </row>
    <row r="35" spans="1:83" ht="15" customHeight="1" x14ac:dyDescent="0.15">
      <c r="A35" s="1" t="s">
        <v>39</v>
      </c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</row>
    <row r="36" spans="1:83" ht="15" customHeight="1" x14ac:dyDescent="0.15"/>
  </sheetData>
  <mergeCells count="7">
    <mergeCell ref="A3:G3"/>
    <mergeCell ref="A5:A7"/>
    <mergeCell ref="B5:B6"/>
    <mergeCell ref="C5:C6"/>
    <mergeCell ref="D5:D6"/>
    <mergeCell ref="E5:E6"/>
    <mergeCell ref="F5:G6"/>
  </mergeCells>
  <phoneticPr fontId="3"/>
  <pageMargins left="0.39370078740157483" right="0.39370078740157483" top="0.59055118110236215" bottom="0.39370078740157483" header="0.39370078740157483" footer="0.19685039370078741"/>
  <pageSetup paperSize="9" scale="8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6-53</vt:lpstr>
      <vt:lpstr>'6-53'!Print_Area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布施 七恵</dc:creator>
  <cp:lastModifiedBy>布施 七恵</cp:lastModifiedBy>
  <dcterms:created xsi:type="dcterms:W3CDTF">2024-04-15T06:33:54Z</dcterms:created>
  <dcterms:modified xsi:type="dcterms:W3CDTF">2024-04-15T06:34:02Z</dcterms:modified>
</cp:coreProperties>
</file>